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firstSheet="1" activeTab="1"/>
  </bookViews>
  <sheets>
    <sheet name="часы нов" sheetId="1" state="hidden" r:id="rId1"/>
    <sheet name="б.растис." sheetId="2" r:id="rId2"/>
    <sheet name="рас 1.09 (2)" sheetId="3" state="hidden" r:id="rId3"/>
    <sheet name="м.расп." sheetId="4" state="hidden" r:id="rId4"/>
    <sheet name="б.расп." sheetId="5" state="hidden" r:id="rId5"/>
    <sheet name="часы без10" sheetId="6" state="hidden" r:id="rId6"/>
    <sheet name="сетка часов с делением " sheetId="7" state="hidden" r:id="rId7"/>
  </sheets>
  <definedNames>
    <definedName name="_xlnm.Print_Area" localSheetId="4">'б.расп.'!$A$1:$AG$58</definedName>
    <definedName name="_xlnm.Print_Area" localSheetId="1">'б.растис.'!$A$5:$AU$51</definedName>
    <definedName name="Excel_BuiltIn_Print_Area" localSheetId="1">'б.растис.'!$A$1:$AS$56</definedName>
  </definedNames>
  <calcPr fullCalcOnLoad="1"/>
</workbook>
</file>

<file path=xl/sharedStrings.xml><?xml version="1.0" encoding="utf-8"?>
<sst xmlns="http://schemas.openxmlformats.org/spreadsheetml/2006/main" count="2346" uniqueCount="388">
  <si>
    <t>НАГРУЗКА ПЕДАГОГИЧЕСКИХ РАБОТНИКОВ МОУ-СОШ №16 Г.БЕЛГОРОДА НА 2009-2010 УЧЕБНЫЙ ГОД</t>
  </si>
  <si>
    <t>УЧЕБНЫЙ ГОД</t>
  </si>
  <si>
    <t>класс</t>
  </si>
  <si>
    <t>1А</t>
  </si>
  <si>
    <t>2А</t>
  </si>
  <si>
    <t>3А</t>
  </si>
  <si>
    <t>3Б</t>
  </si>
  <si>
    <t>4А</t>
  </si>
  <si>
    <t>4Б</t>
  </si>
  <si>
    <t>5А</t>
  </si>
  <si>
    <t>6А</t>
  </si>
  <si>
    <t>6Б</t>
  </si>
  <si>
    <t>7А</t>
  </si>
  <si>
    <t>7Б</t>
  </si>
  <si>
    <t>8А</t>
  </si>
  <si>
    <t>8Б</t>
  </si>
  <si>
    <t>9А</t>
  </si>
  <si>
    <t>9Б</t>
  </si>
  <si>
    <t>9В</t>
  </si>
  <si>
    <t>инд</t>
  </si>
  <si>
    <t>кл.рук.</t>
  </si>
  <si>
    <t>Каб.</t>
  </si>
  <si>
    <t>дополн.</t>
  </si>
  <si>
    <t>Часы</t>
  </si>
  <si>
    <t>Учитель</t>
  </si>
  <si>
    <t>предмет</t>
  </si>
  <si>
    <t>2007-2008</t>
  </si>
  <si>
    <t>КРО</t>
  </si>
  <si>
    <t>КО</t>
  </si>
  <si>
    <t>обуч</t>
  </si>
  <si>
    <t>нагрузка</t>
  </si>
  <si>
    <t>Воловичева Н.П.</t>
  </si>
  <si>
    <t>Русский</t>
  </si>
  <si>
    <t>Литер</t>
  </si>
  <si>
    <t>Пальчик Л.В.</t>
  </si>
  <si>
    <t>От теор. Лит</t>
  </si>
  <si>
    <t>Исаенко И.В.</t>
  </si>
  <si>
    <t>Литер.</t>
  </si>
  <si>
    <t>логопед</t>
  </si>
  <si>
    <t>Витохина Л.И.</t>
  </si>
  <si>
    <t>Ин.Яз.</t>
  </si>
  <si>
    <t>Белякова Е.А.</t>
  </si>
  <si>
    <t>англ.</t>
  </si>
  <si>
    <t>агл.</t>
  </si>
  <si>
    <t>Нем.</t>
  </si>
  <si>
    <t>н</t>
  </si>
  <si>
    <t>Глухова В</t>
  </si>
  <si>
    <t>Глухова В.</t>
  </si>
  <si>
    <t>ин.яз.</t>
  </si>
  <si>
    <t>Маматова Н.Ф.</t>
  </si>
  <si>
    <t>математика</t>
  </si>
  <si>
    <t>матем</t>
  </si>
  <si>
    <t>За стран мат</t>
  </si>
  <si>
    <t>Выродова Л.В.</t>
  </si>
  <si>
    <t>избран.вопр.мат</t>
  </si>
  <si>
    <t>изб.вопр.мат</t>
  </si>
  <si>
    <t>?</t>
  </si>
  <si>
    <t>Ходаковская В.А.</t>
  </si>
  <si>
    <t>Михайлова Т.В.</t>
  </si>
  <si>
    <t xml:space="preserve">  </t>
  </si>
  <si>
    <t>ОИВТ</t>
  </si>
  <si>
    <t>астрономия</t>
  </si>
  <si>
    <t>Физика</t>
  </si>
  <si>
    <t>Пронина Р.И.</t>
  </si>
  <si>
    <t>проф</t>
  </si>
  <si>
    <t>Ятченко Т.В.</t>
  </si>
  <si>
    <t>Рыжкова Е.В.</t>
  </si>
  <si>
    <t>Старцева Е.А.</t>
  </si>
  <si>
    <t>История</t>
  </si>
  <si>
    <t>Общество</t>
  </si>
  <si>
    <t>православие</t>
  </si>
  <si>
    <t>Васильева С.В.</t>
  </si>
  <si>
    <t>Общество/краевед</t>
  </si>
  <si>
    <t>Тогушова Е.А.</t>
  </si>
  <si>
    <t>География</t>
  </si>
  <si>
    <t>Краеведение</t>
  </si>
  <si>
    <t>Кашкарова М.А.</t>
  </si>
  <si>
    <t>Биология</t>
  </si>
  <si>
    <t>Першина Е.Н.</t>
  </si>
  <si>
    <t>природов, биолог</t>
  </si>
  <si>
    <t>Химия</t>
  </si>
  <si>
    <t>Жаркова Н.Н.</t>
  </si>
  <si>
    <t>ИЗО</t>
  </si>
  <si>
    <t>Прав. Культ.</t>
  </si>
  <si>
    <t>прав. Культ</t>
  </si>
  <si>
    <t>Скоренок Т.В.</t>
  </si>
  <si>
    <t>искусст.,МХК, ХКР</t>
  </si>
  <si>
    <t>8В</t>
  </si>
  <si>
    <t>искус, МХК</t>
  </si>
  <si>
    <t>музыка</t>
  </si>
  <si>
    <t>Суков А.С.</t>
  </si>
  <si>
    <t>ФК</t>
  </si>
  <si>
    <t>мед гр</t>
  </si>
  <si>
    <t>инстр.</t>
  </si>
  <si>
    <t>Чопей Д.А.</t>
  </si>
  <si>
    <t>Семешин В.К.</t>
  </si>
  <si>
    <t>ОБЖ</t>
  </si>
  <si>
    <t>орг.ОБЖ</t>
  </si>
  <si>
    <t>технология</t>
  </si>
  <si>
    <t>Лебедева С.В.</t>
  </si>
  <si>
    <t>биология</t>
  </si>
  <si>
    <t>мед.подг.</t>
  </si>
  <si>
    <t>психология</t>
  </si>
  <si>
    <t>Денисова И.В.</t>
  </si>
  <si>
    <t xml:space="preserve">Денисова </t>
  </si>
  <si>
    <t>Матис Л.И.</t>
  </si>
  <si>
    <t>Технол</t>
  </si>
  <si>
    <t>мастер</t>
  </si>
  <si>
    <t>маст</t>
  </si>
  <si>
    <t>ДОП.ЧАСЫ</t>
  </si>
  <si>
    <t>логопед, психолог</t>
  </si>
  <si>
    <t>+</t>
  </si>
  <si>
    <t>дом</t>
  </si>
  <si>
    <t>2б</t>
  </si>
  <si>
    <t>Паук А.А.</t>
  </si>
  <si>
    <t>1 А</t>
  </si>
  <si>
    <t>0,5 гпд</t>
  </si>
  <si>
    <t>3б</t>
  </si>
  <si>
    <t>ИТОГО</t>
  </si>
  <si>
    <t>Лапина О.И.</t>
  </si>
  <si>
    <t>7б</t>
  </si>
  <si>
    <t>Хороших В.В.</t>
  </si>
  <si>
    <t>8б</t>
  </si>
  <si>
    <t>Толкачева Е.И.</t>
  </si>
  <si>
    <t>3Б КРО</t>
  </si>
  <si>
    <t>8в</t>
  </si>
  <si>
    <t>Съедина И.Н.</t>
  </si>
  <si>
    <t>СМГ</t>
  </si>
  <si>
    <t>Глебова Е.И.</t>
  </si>
  <si>
    <t>4Б КРО</t>
  </si>
  <si>
    <t>сборы</t>
  </si>
  <si>
    <t xml:space="preserve"> </t>
  </si>
  <si>
    <t>№</t>
  </si>
  <si>
    <t>5 а</t>
  </si>
  <si>
    <t>5 б</t>
  </si>
  <si>
    <t>5 в</t>
  </si>
  <si>
    <t>5г</t>
  </si>
  <si>
    <t>6 а</t>
  </si>
  <si>
    <t>6 б</t>
  </si>
  <si>
    <t>6 в</t>
  </si>
  <si>
    <t>7а</t>
  </si>
  <si>
    <t>7 б</t>
  </si>
  <si>
    <t>7в</t>
  </si>
  <si>
    <t>7г</t>
  </si>
  <si>
    <t>8 а</t>
  </si>
  <si>
    <t>8 б</t>
  </si>
  <si>
    <t>8г</t>
  </si>
  <si>
    <t>9 а</t>
  </si>
  <si>
    <t>9 б</t>
  </si>
  <si>
    <t>9в</t>
  </si>
  <si>
    <t>10 а</t>
  </si>
  <si>
    <t>10б</t>
  </si>
  <si>
    <t>11а</t>
  </si>
  <si>
    <t>11 б</t>
  </si>
  <si>
    <t>Понедельник</t>
  </si>
  <si>
    <t>русский язык</t>
  </si>
  <si>
    <t>физическая культура</t>
  </si>
  <si>
    <t>физика</t>
  </si>
  <si>
    <t>география</t>
  </si>
  <si>
    <t xml:space="preserve">история </t>
  </si>
  <si>
    <t>английский язык</t>
  </si>
  <si>
    <t>информатика база/информатика профиль</t>
  </si>
  <si>
    <t>литература</t>
  </si>
  <si>
    <t>музыкка</t>
  </si>
  <si>
    <t>информатика</t>
  </si>
  <si>
    <t>химия</t>
  </si>
  <si>
    <t>история</t>
  </si>
  <si>
    <t>ОФГ/химия</t>
  </si>
  <si>
    <t>право/химия</t>
  </si>
  <si>
    <t>информатика профиль/история профиль</t>
  </si>
  <si>
    <t>немецкий язык</t>
  </si>
  <si>
    <t>физческая культура</t>
  </si>
  <si>
    <t>православная культура</t>
  </si>
  <si>
    <t>3Д/история база</t>
  </si>
  <si>
    <t>основы православной культуры</t>
  </si>
  <si>
    <t>родной язык</t>
  </si>
  <si>
    <t>Вторник</t>
  </si>
  <si>
    <t>изобразительное искусство</t>
  </si>
  <si>
    <t>немецкйи язык</t>
  </si>
  <si>
    <t>обществознание</t>
  </si>
  <si>
    <t>информатика база/биология</t>
  </si>
  <si>
    <t>немейкий язык</t>
  </si>
  <si>
    <t>информатика профиль/история профиль/биология профиль</t>
  </si>
  <si>
    <t>ОИЗ</t>
  </si>
  <si>
    <t xml:space="preserve">обществознание </t>
  </si>
  <si>
    <t>Среда</t>
  </si>
  <si>
    <t>индивидуальный проект/история база</t>
  </si>
  <si>
    <t xml:space="preserve">3Д/история база </t>
  </si>
  <si>
    <t>обществознание/химия</t>
  </si>
  <si>
    <t xml:space="preserve">химия </t>
  </si>
  <si>
    <t>РП/химия</t>
  </si>
  <si>
    <t>Четверг</t>
  </si>
  <si>
    <t>русския язык</t>
  </si>
  <si>
    <t>информатика профиль/история профиль/биология</t>
  </si>
  <si>
    <t>искусство</t>
  </si>
  <si>
    <t>инфоматика</t>
  </si>
  <si>
    <t>право/биология</t>
  </si>
  <si>
    <t>индивидуальный проект/история профиль</t>
  </si>
  <si>
    <t>история база/ОФГ</t>
  </si>
  <si>
    <t>Пятница</t>
  </si>
  <si>
    <t>гнография</t>
  </si>
  <si>
    <t xml:space="preserve">Пятница </t>
  </si>
  <si>
    <t>индивидуальный проект</t>
  </si>
  <si>
    <t>изобразительное искуство</t>
  </si>
  <si>
    <t xml:space="preserve">русский язык </t>
  </si>
  <si>
    <t>русское правописание</t>
  </si>
  <si>
    <t xml:space="preserve">литература </t>
  </si>
  <si>
    <t>Суббота</t>
  </si>
  <si>
    <t>Ф.И.О.</t>
  </si>
  <si>
    <t>Кл.рук.</t>
  </si>
  <si>
    <t>Нагрузка</t>
  </si>
  <si>
    <t>Рыжкова</t>
  </si>
  <si>
    <t>9а</t>
  </si>
  <si>
    <t>Ятченко</t>
  </si>
  <si>
    <t>7б1</t>
  </si>
  <si>
    <t>8а</t>
  </si>
  <si>
    <t>5а</t>
  </si>
  <si>
    <t>9б</t>
  </si>
  <si>
    <t>3а</t>
  </si>
  <si>
    <t>4а</t>
  </si>
  <si>
    <t>6а</t>
  </si>
  <si>
    <t>Пронина</t>
  </si>
  <si>
    <t>6б</t>
  </si>
  <si>
    <t>4б</t>
  </si>
  <si>
    <t>Маматова</t>
  </si>
  <si>
    <t>Матем</t>
  </si>
  <si>
    <t>Выродова</t>
  </si>
  <si>
    <t xml:space="preserve">Ходаковская </t>
  </si>
  <si>
    <t>Ходаковская</t>
  </si>
  <si>
    <t>Михайлова</t>
  </si>
  <si>
    <t xml:space="preserve">Пальчик </t>
  </si>
  <si>
    <t>рус</t>
  </si>
  <si>
    <t>Воловичева</t>
  </si>
  <si>
    <t>Исаенко</t>
  </si>
  <si>
    <t>с/з</t>
  </si>
  <si>
    <t>Суков</t>
  </si>
  <si>
    <t>Чопей</t>
  </si>
  <si>
    <t>Витохина</t>
  </si>
  <si>
    <t>Ин. Яз.</t>
  </si>
  <si>
    <t xml:space="preserve">Белякова </t>
  </si>
  <si>
    <t>Семешин</t>
  </si>
  <si>
    <t>мст</t>
  </si>
  <si>
    <t>обж</t>
  </si>
  <si>
    <t>труд</t>
  </si>
  <si>
    <t>Старцева</t>
  </si>
  <si>
    <t>Истор</t>
  </si>
  <si>
    <t>Васильева</t>
  </si>
  <si>
    <t>Жаркова</t>
  </si>
  <si>
    <t>ОП</t>
  </si>
  <si>
    <t>Скоренок</t>
  </si>
  <si>
    <t>Тогушова</t>
  </si>
  <si>
    <t>Геог</t>
  </si>
  <si>
    <t>Кашкарова</t>
  </si>
  <si>
    <t>Биолог</t>
  </si>
  <si>
    <t>28ч.</t>
  </si>
  <si>
    <t>Першина</t>
  </si>
  <si>
    <t>Хим</t>
  </si>
  <si>
    <t>Лебедева</t>
  </si>
  <si>
    <t>псих</t>
  </si>
  <si>
    <t>5Б</t>
  </si>
  <si>
    <t>Денисова</t>
  </si>
  <si>
    <t>лог</t>
  </si>
  <si>
    <t xml:space="preserve">Матис </t>
  </si>
  <si>
    <t>техн</t>
  </si>
  <si>
    <t>7б2</t>
  </si>
  <si>
    <t>Матис</t>
  </si>
  <si>
    <t>5б</t>
  </si>
  <si>
    <t>л</t>
  </si>
  <si>
    <t>5а2</t>
  </si>
  <si>
    <t>6а1</t>
  </si>
  <si>
    <t>время</t>
  </si>
  <si>
    <t>понеделник</t>
  </si>
  <si>
    <t>8.30-9.15</t>
  </si>
  <si>
    <t>1 этаж</t>
  </si>
  <si>
    <t>9.25-10.10</t>
  </si>
  <si>
    <t>2 этаж</t>
  </si>
  <si>
    <t>10.25-11.10</t>
  </si>
  <si>
    <t>3 этаж</t>
  </si>
  <si>
    <t>11.30-12.15</t>
  </si>
  <si>
    <t>столовая</t>
  </si>
  <si>
    <t>12.25-13.10</t>
  </si>
  <si>
    <t>13.20-14.00</t>
  </si>
  <si>
    <t>Деж.адм</t>
  </si>
  <si>
    <t>вторник</t>
  </si>
  <si>
    <t>Чекулаева М.А.</t>
  </si>
  <si>
    <t>среда</t>
  </si>
  <si>
    <t>Математ</t>
  </si>
  <si>
    <t>110/203</t>
  </si>
  <si>
    <t>ПК</t>
  </si>
  <si>
    <t>Литерат</t>
  </si>
  <si>
    <t>Алгебра</t>
  </si>
  <si>
    <t>Ин.яз</t>
  </si>
  <si>
    <t>204/214</t>
  </si>
  <si>
    <t>Рус.яз</t>
  </si>
  <si>
    <t>Географ</t>
  </si>
  <si>
    <t>204/214\</t>
  </si>
  <si>
    <t>Право</t>
  </si>
  <si>
    <t>четверг</t>
  </si>
  <si>
    <t>Глебова Е.Л.</t>
  </si>
  <si>
    <t>Криушичева Т.М.</t>
  </si>
  <si>
    <t>пятница</t>
  </si>
  <si>
    <t>Быкова Т.П.</t>
  </si>
  <si>
    <t>суббота</t>
  </si>
  <si>
    <t>Звонки</t>
  </si>
  <si>
    <t>Дежурство   учителей</t>
  </si>
  <si>
    <t>Ин.яз.</t>
  </si>
  <si>
    <t>Музыка</t>
  </si>
  <si>
    <t>нем</t>
  </si>
  <si>
    <t>Труд</t>
  </si>
  <si>
    <t>Геометрия</t>
  </si>
  <si>
    <t>Математика</t>
  </si>
  <si>
    <t>Технолог</t>
  </si>
  <si>
    <t>15/23</t>
  </si>
  <si>
    <t>Рус.яз.</t>
  </si>
  <si>
    <t>24\17</t>
  </si>
  <si>
    <t>ОИВТ/труд</t>
  </si>
  <si>
    <t>23/32</t>
  </si>
  <si>
    <t>24/н</t>
  </si>
  <si>
    <t>Кл.час</t>
  </si>
  <si>
    <t>32/м</t>
  </si>
  <si>
    <t>труд/ОИВТ</t>
  </si>
  <si>
    <t>м/23</t>
  </si>
  <si>
    <t>17/24</t>
  </si>
  <si>
    <t>Астроном</t>
  </si>
  <si>
    <t>Литерат.</t>
  </si>
  <si>
    <t>Ин.язык</t>
  </si>
  <si>
    <t>15/32</t>
  </si>
  <si>
    <t>Черчение</t>
  </si>
  <si>
    <t>Краеведен</t>
  </si>
  <si>
    <t>Логопед</t>
  </si>
  <si>
    <t>Э.к.Матем</t>
  </si>
  <si>
    <t>Литература</t>
  </si>
  <si>
    <t>Рус. язык</t>
  </si>
  <si>
    <t>МХК</t>
  </si>
  <si>
    <t>Рус. яз.</t>
  </si>
  <si>
    <t>Ин. язык</t>
  </si>
  <si>
    <t>Рус.язык</t>
  </si>
  <si>
    <t>Э.к.Право</t>
  </si>
  <si>
    <t>17/31</t>
  </si>
  <si>
    <t>Литератур</t>
  </si>
  <si>
    <t>Труд/ОИВТ</t>
  </si>
  <si>
    <t>32/23</t>
  </si>
  <si>
    <t>Рус. Яз</t>
  </si>
  <si>
    <t>Искусство</t>
  </si>
  <si>
    <t>Психолог</t>
  </si>
  <si>
    <t>Искусств</t>
  </si>
  <si>
    <t>Ин. яз.</t>
  </si>
  <si>
    <t>Ин.яз./ОИВТ</t>
  </si>
  <si>
    <t>23/28</t>
  </si>
  <si>
    <t>17/32</t>
  </si>
  <si>
    <t>ОИВТ/Труд</t>
  </si>
  <si>
    <t>23/24</t>
  </si>
  <si>
    <t>23/м</t>
  </si>
  <si>
    <t>17/35</t>
  </si>
  <si>
    <t>от теор. Лит.</t>
  </si>
  <si>
    <t>ДЕЛЕНИЕ</t>
  </si>
  <si>
    <t>ОИВТ, ин.яз., технол.</t>
  </si>
  <si>
    <t>Другие учителя</t>
  </si>
  <si>
    <t>2 КРО</t>
  </si>
  <si>
    <t>Сетка учебных часов МОУ "Средняя общеобразовательная школа № 16 г.Белгорода"  в 2009 - 2010 учебном году.</t>
  </si>
  <si>
    <t>№ п/п</t>
  </si>
  <si>
    <t>Класс</t>
  </si>
  <si>
    <t>Кол-во учащихся</t>
  </si>
  <si>
    <t>гимназические, лицейские, углубленные, коррекционные классы</t>
  </si>
  <si>
    <t>Число часов по учебному плану</t>
  </si>
  <si>
    <t>Дополнительные часы в связи с делением на подгруппы</t>
  </si>
  <si>
    <t>Всего дополнительных часов</t>
  </si>
  <si>
    <t>Всего  часов по сетке  к оплате</t>
  </si>
  <si>
    <t>физ-ра</t>
  </si>
  <si>
    <t>ин.язык (нем)</t>
  </si>
  <si>
    <t>на дому</t>
  </si>
  <si>
    <t>коррекционно-развивающие занятия</t>
  </si>
  <si>
    <t>мед.темы</t>
  </si>
  <si>
    <t>полевые сборы</t>
  </si>
  <si>
    <t>Итого</t>
  </si>
  <si>
    <t>коррекционный</t>
  </si>
  <si>
    <t xml:space="preserve">7Б </t>
  </si>
  <si>
    <t>компенсирующий</t>
  </si>
  <si>
    <t xml:space="preserve">9А </t>
  </si>
  <si>
    <t>10А</t>
  </si>
  <si>
    <t>11А</t>
  </si>
  <si>
    <t>Всего</t>
  </si>
  <si>
    <t xml:space="preserve">Всего к оплате учебных часов </t>
  </si>
  <si>
    <t>Директор школы</t>
  </si>
  <si>
    <t>Т.Ю.Шманенко</t>
  </si>
  <si>
    <t>Согласовано:</t>
  </si>
  <si>
    <t>Заместитель начальника отдела</t>
  </si>
  <si>
    <t>С.В.Чужикова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</si>
</sst>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%"/>
    <numFmt numFmtId="167" formatCode="@"/>
    <numFmt numFmtId="168" formatCode="#,##0"/>
    <numFmt numFmtId="169" formatCode="0"/>
    <numFmt numFmtId="170" formatCode="DD/MMM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2"/>
      <name val="Arial Cyr"/>
      <family val="2"/>
    </font>
    <font>
      <b/>
      <sz val="9"/>
      <color indexed="10"/>
      <name val="Times New Roman"/>
      <family val="1"/>
    </font>
    <font>
      <sz val="9"/>
      <color indexed="14"/>
      <name val="Arial Cyr"/>
      <family val="2"/>
    </font>
    <font>
      <b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48"/>
      <name val="Times New Roman"/>
      <family val="1"/>
    </font>
    <font>
      <sz val="9"/>
      <color indexed="14"/>
      <name val="Times New Roman"/>
      <family val="1"/>
    </font>
    <font>
      <b/>
      <sz val="10"/>
      <color indexed="14"/>
      <name val="Arial Cyr"/>
      <family val="2"/>
    </font>
    <font>
      <b/>
      <sz val="10"/>
      <color indexed="10"/>
      <name val="Arial Cyr"/>
      <family val="2"/>
    </font>
    <font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color indexed="16"/>
      <name val="Times New Roman"/>
      <family val="1"/>
    </font>
    <font>
      <sz val="16"/>
      <name val="Times New Roman"/>
      <family val="1"/>
    </font>
    <font>
      <b/>
      <sz val="14"/>
      <color indexed="16"/>
      <name val="Times New Roman"/>
      <family val="1"/>
    </font>
    <font>
      <sz val="48"/>
      <color indexed="8"/>
      <name val="Impact"/>
      <family val="2"/>
    </font>
    <font>
      <b/>
      <sz val="44"/>
      <color indexed="8"/>
      <name val="Impact"/>
      <family val="2"/>
    </font>
    <font>
      <b/>
      <sz val="15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 Cyr"/>
      <family val="2"/>
    </font>
    <font>
      <sz val="10"/>
      <color indexed="14"/>
      <name val="Arial Cyr"/>
      <family val="2"/>
    </font>
    <font>
      <sz val="10"/>
      <color indexed="11"/>
      <name val="Arial Cyr"/>
      <family val="2"/>
    </font>
    <font>
      <sz val="10"/>
      <color indexed="8"/>
      <name val="Arial Cyr"/>
      <family val="2"/>
    </font>
    <font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45"/>
      <name val="Arial"/>
      <family val="2"/>
    </font>
    <font>
      <b/>
      <sz val="30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8"/>
      <color indexed="48"/>
      <name val="Times New Roman"/>
      <family val="1"/>
    </font>
    <font>
      <sz val="32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17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77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813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distributed" wrapText="1"/>
    </xf>
    <xf numFmtId="164" fontId="9" fillId="0" borderId="3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center" vertical="center"/>
    </xf>
    <xf numFmtId="164" fontId="8" fillId="2" borderId="6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distributed" wrapText="1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center" vertical="center"/>
    </xf>
    <xf numFmtId="164" fontId="8" fillId="0" borderId="13" xfId="0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/>
    </xf>
    <xf numFmtId="164" fontId="8" fillId="0" borderId="14" xfId="0" applyFont="1" applyFill="1" applyBorder="1" applyAlignment="1">
      <alignment horizontal="center" vertical="center"/>
    </xf>
    <xf numFmtId="164" fontId="8" fillId="0" borderId="15" xfId="0" applyFont="1" applyFill="1" applyBorder="1" applyAlignment="1">
      <alignment horizontal="center" vertical="center"/>
    </xf>
    <xf numFmtId="164" fontId="10" fillId="0" borderId="0" xfId="0" applyFont="1" applyFill="1" applyAlignment="1">
      <alignment horizontal="center" vertical="center"/>
    </xf>
    <xf numFmtId="164" fontId="8" fillId="0" borderId="16" xfId="0" applyFont="1" applyFill="1" applyBorder="1" applyAlignment="1">
      <alignment horizontal="center" vertical="center"/>
    </xf>
    <xf numFmtId="164" fontId="11" fillId="0" borderId="17" xfId="0" applyFont="1" applyFill="1" applyBorder="1" applyAlignment="1">
      <alignment horizontal="center" vertical="center"/>
    </xf>
    <xf numFmtId="164" fontId="8" fillId="0" borderId="18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9" xfId="0" applyFont="1" applyFill="1" applyBorder="1" applyAlignment="1">
      <alignment horizontal="center" vertical="center"/>
    </xf>
    <xf numFmtId="164" fontId="12" fillId="0" borderId="6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8" fillId="3" borderId="20" xfId="0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horizontal="center" vertical="center"/>
    </xf>
    <xf numFmtId="164" fontId="11" fillId="0" borderId="21" xfId="0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164" fontId="8" fillId="0" borderId="22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center" vertical="center"/>
    </xf>
    <xf numFmtId="164" fontId="8" fillId="0" borderId="24" xfId="0" applyFont="1" applyFill="1" applyBorder="1" applyAlignment="1">
      <alignment horizontal="center" vertical="center"/>
    </xf>
    <xf numFmtId="164" fontId="12" fillId="0" borderId="25" xfId="0" applyFont="1" applyFill="1" applyBorder="1" applyAlignment="1">
      <alignment horizontal="center" vertical="center"/>
    </xf>
    <xf numFmtId="164" fontId="12" fillId="0" borderId="22" xfId="0" applyFont="1" applyFill="1" applyBorder="1" applyAlignment="1">
      <alignment horizontal="center" vertical="center"/>
    </xf>
    <xf numFmtId="164" fontId="9" fillId="0" borderId="22" xfId="0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center" vertical="center"/>
    </xf>
    <xf numFmtId="164" fontId="11" fillId="0" borderId="26" xfId="0" applyFont="1" applyFill="1" applyBorder="1" applyAlignment="1">
      <alignment horizontal="center" vertical="center"/>
    </xf>
    <xf numFmtId="164" fontId="8" fillId="0" borderId="27" xfId="0" applyFont="1" applyFill="1" applyBorder="1" applyAlignment="1">
      <alignment horizontal="center" vertical="center"/>
    </xf>
    <xf numFmtId="164" fontId="9" fillId="0" borderId="25" xfId="0" applyFont="1" applyFill="1" applyBorder="1" applyAlignment="1">
      <alignment horizontal="center" vertical="center"/>
    </xf>
    <xf numFmtId="164" fontId="3" fillId="0" borderId="22" xfId="0" applyFont="1" applyFill="1" applyBorder="1" applyAlignment="1">
      <alignment horizontal="center" vertical="center"/>
    </xf>
    <xf numFmtId="164" fontId="14" fillId="0" borderId="27" xfId="0" applyFont="1" applyFill="1" applyBorder="1" applyAlignment="1">
      <alignment horizontal="center" vertical="center"/>
    </xf>
    <xf numFmtId="164" fontId="8" fillId="3" borderId="28" xfId="0" applyFont="1" applyFill="1" applyBorder="1" applyAlignment="1">
      <alignment horizontal="center" vertical="center"/>
    </xf>
    <xf numFmtId="164" fontId="10" fillId="2" borderId="0" xfId="0" applyFont="1" applyFill="1" applyAlignment="1">
      <alignment horizontal="center" vertical="center"/>
    </xf>
    <xf numFmtId="164" fontId="15" fillId="0" borderId="22" xfId="0" applyFont="1" applyFill="1" applyBorder="1" applyAlignment="1">
      <alignment horizontal="center" vertical="center"/>
    </xf>
    <xf numFmtId="164" fontId="8" fillId="0" borderId="29" xfId="0" applyFont="1" applyFill="1" applyBorder="1" applyAlignment="1">
      <alignment horizontal="center" vertical="center"/>
    </xf>
    <xf numFmtId="164" fontId="8" fillId="3" borderId="30" xfId="0" applyFont="1" applyFill="1" applyBorder="1" applyAlignment="1">
      <alignment horizontal="center" vertical="center"/>
    </xf>
    <xf numFmtId="164" fontId="11" fillId="0" borderId="31" xfId="0" applyFont="1" applyFill="1" applyBorder="1" applyAlignment="1">
      <alignment horizontal="center" vertical="center"/>
    </xf>
    <xf numFmtId="164" fontId="8" fillId="0" borderId="31" xfId="0" applyFont="1" applyFill="1" applyBorder="1" applyAlignment="1">
      <alignment horizontal="center" vertical="center"/>
    </xf>
    <xf numFmtId="164" fontId="8" fillId="0" borderId="32" xfId="0" applyFont="1" applyFill="1" applyBorder="1" applyAlignment="1">
      <alignment horizontal="center" vertical="center"/>
    </xf>
    <xf numFmtId="164" fontId="8" fillId="0" borderId="33" xfId="0" applyFont="1" applyFill="1" applyBorder="1" applyAlignment="1">
      <alignment horizontal="center" vertical="center"/>
    </xf>
    <xf numFmtId="164" fontId="9" fillId="0" borderId="34" xfId="0" applyFont="1" applyFill="1" applyBorder="1" applyAlignment="1">
      <alignment horizontal="center" vertical="center"/>
    </xf>
    <xf numFmtId="164" fontId="12" fillId="0" borderId="29" xfId="0" applyFont="1" applyFill="1" applyBorder="1" applyAlignment="1">
      <alignment horizontal="center" vertical="center"/>
    </xf>
    <xf numFmtId="164" fontId="9" fillId="0" borderId="29" xfId="0" applyFont="1" applyFill="1" applyBorder="1" applyAlignment="1">
      <alignment horizontal="center" vertical="center"/>
    </xf>
    <xf numFmtId="164" fontId="13" fillId="0" borderId="29" xfId="0" applyFont="1" applyFill="1" applyBorder="1" applyAlignment="1">
      <alignment horizontal="center" vertical="center"/>
    </xf>
    <xf numFmtId="164" fontId="11" fillId="0" borderId="18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4" fontId="15" fillId="0" borderId="19" xfId="0" applyFont="1" applyFill="1" applyBorder="1" applyAlignment="1">
      <alignment horizontal="center" vertical="center"/>
    </xf>
    <xf numFmtId="164" fontId="9" fillId="4" borderId="4" xfId="0" applyFont="1" applyFill="1" applyBorder="1" applyAlignment="1">
      <alignment horizontal="center" vertical="center"/>
    </xf>
    <xf numFmtId="164" fontId="13" fillId="4" borderId="4" xfId="0" applyFont="1" applyFill="1" applyBorder="1" applyAlignment="1">
      <alignment horizontal="center" vertical="center"/>
    </xf>
    <xf numFmtId="164" fontId="14" fillId="0" borderId="35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/>
    </xf>
    <xf numFmtId="164" fontId="8" fillId="0" borderId="25" xfId="0" applyFont="1" applyFill="1" applyBorder="1" applyAlignment="1">
      <alignment horizontal="center" vertical="center"/>
    </xf>
    <xf numFmtId="164" fontId="13" fillId="4" borderId="22" xfId="0" applyFont="1" applyFill="1" applyBorder="1" applyAlignment="1">
      <alignment horizontal="center" vertical="center"/>
    </xf>
    <xf numFmtId="164" fontId="9" fillId="0" borderId="24" xfId="0" applyFont="1" applyFill="1" applyBorder="1" applyAlignment="1">
      <alignment horizontal="center" vertical="center"/>
    </xf>
    <xf numFmtId="164" fontId="12" fillId="0" borderId="23" xfId="0" applyFont="1" applyFill="1" applyBorder="1" applyAlignment="1">
      <alignment horizontal="center" vertical="center"/>
    </xf>
    <xf numFmtId="164" fontId="14" fillId="0" borderId="36" xfId="0" applyFont="1" applyFill="1" applyBorder="1" applyAlignment="1">
      <alignment horizontal="center" vertical="center"/>
    </xf>
    <xf numFmtId="164" fontId="8" fillId="0" borderId="28" xfId="0" applyFont="1" applyFill="1" applyBorder="1" applyAlignment="1">
      <alignment horizontal="center" vertical="center"/>
    </xf>
    <xf numFmtId="164" fontId="11" fillId="0" borderId="37" xfId="0" applyFont="1" applyFill="1" applyBorder="1" applyAlignment="1">
      <alignment horizontal="center" vertical="center"/>
    </xf>
    <xf numFmtId="164" fontId="15" fillId="0" borderId="24" xfId="0" applyFont="1" applyFill="1" applyBorder="1" applyAlignment="1">
      <alignment horizontal="center" vertical="center"/>
    </xf>
    <xf numFmtId="164" fontId="16" fillId="0" borderId="0" xfId="0" applyFont="1" applyFill="1" applyAlignment="1">
      <alignment horizontal="center" vertical="center"/>
    </xf>
    <xf numFmtId="164" fontId="8" fillId="0" borderId="38" xfId="0" applyFont="1" applyFill="1" applyBorder="1" applyAlignment="1">
      <alignment horizontal="center" vertical="center"/>
    </xf>
    <xf numFmtId="164" fontId="11" fillId="0" borderId="38" xfId="0" applyFont="1" applyFill="1" applyBorder="1" applyAlignment="1">
      <alignment horizontal="center" vertical="center"/>
    </xf>
    <xf numFmtId="164" fontId="9" fillId="0" borderId="11" xfId="0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horizontal="center" vertical="center"/>
    </xf>
    <xf numFmtId="164" fontId="15" fillId="4" borderId="11" xfId="0" applyFont="1" applyFill="1" applyBorder="1" applyAlignment="1">
      <alignment horizontal="center" vertical="center"/>
    </xf>
    <xf numFmtId="164" fontId="15" fillId="0" borderId="3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 vertical="center"/>
    </xf>
    <xf numFmtId="164" fontId="15" fillId="0" borderId="11" xfId="0" applyFont="1" applyFill="1" applyBorder="1" applyAlignment="1">
      <alignment horizontal="center" vertical="center"/>
    </xf>
    <xf numFmtId="164" fontId="8" fillId="0" borderId="39" xfId="0" applyFont="1" applyFill="1" applyBorder="1" applyAlignment="1">
      <alignment horizontal="center" vertical="center"/>
    </xf>
    <xf numFmtId="164" fontId="17" fillId="0" borderId="40" xfId="0" applyFont="1" applyFill="1" applyBorder="1" applyAlignment="1">
      <alignment horizontal="center" vertical="center"/>
    </xf>
    <xf numFmtId="164" fontId="11" fillId="0" borderId="41" xfId="0" applyFont="1" applyFill="1" applyBorder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164" fontId="11" fillId="0" borderId="30" xfId="0" applyFont="1" applyFill="1" applyBorder="1" applyAlignment="1">
      <alignment horizontal="center" vertical="center"/>
    </xf>
    <xf numFmtId="164" fontId="8" fillId="0" borderId="42" xfId="0" applyFont="1" applyFill="1" applyBorder="1" applyAlignment="1">
      <alignment horizontal="center" vertical="center"/>
    </xf>
    <xf numFmtId="164" fontId="8" fillId="0" borderId="43" xfId="0" applyFont="1" applyFill="1" applyBorder="1" applyAlignment="1">
      <alignment horizontal="center" vertical="center"/>
    </xf>
    <xf numFmtId="164" fontId="9" fillId="0" borderId="6" xfId="0" applyFont="1" applyFill="1" applyBorder="1" applyAlignment="1">
      <alignment horizontal="center" vertical="center"/>
    </xf>
    <xf numFmtId="164" fontId="14" fillId="0" borderId="44" xfId="0" applyFont="1" applyFill="1" applyBorder="1" applyAlignment="1">
      <alignment horizontal="center" vertical="center"/>
    </xf>
    <xf numFmtId="164" fontId="8" fillId="3" borderId="45" xfId="0" applyFont="1" applyFill="1" applyBorder="1" applyAlignment="1">
      <alignment horizontal="center" vertical="center"/>
    </xf>
    <xf numFmtId="164" fontId="11" fillId="0" borderId="27" xfId="0" applyFont="1" applyFill="1" applyBorder="1" applyAlignment="1">
      <alignment horizontal="center" vertical="center"/>
    </xf>
    <xf numFmtId="164" fontId="8" fillId="0" borderId="46" xfId="0" applyFont="1" applyFill="1" applyBorder="1" applyAlignment="1">
      <alignment horizontal="center" vertical="center"/>
    </xf>
    <xf numFmtId="164" fontId="10" fillId="0" borderId="22" xfId="0" applyFont="1" applyFill="1" applyBorder="1" applyAlignment="1">
      <alignment horizontal="center" vertical="center"/>
    </xf>
    <xf numFmtId="164" fontId="8" fillId="3" borderId="47" xfId="0" applyFont="1" applyFill="1" applyBorder="1" applyAlignment="1">
      <alignment horizontal="center" vertical="center"/>
    </xf>
    <xf numFmtId="164" fontId="3" fillId="0" borderId="27" xfId="0" applyFont="1" applyFill="1" applyBorder="1" applyAlignment="1">
      <alignment horizontal="center" vertical="center"/>
    </xf>
    <xf numFmtId="164" fontId="13" fillId="0" borderId="25" xfId="0" applyFont="1" applyFill="1" applyBorder="1" applyAlignment="1">
      <alignment horizontal="center" vertical="center"/>
    </xf>
    <xf numFmtId="164" fontId="14" fillId="0" borderId="26" xfId="0" applyFont="1" applyFill="1" applyBorder="1" applyAlignment="1">
      <alignment horizontal="center" vertical="center"/>
    </xf>
    <xf numFmtId="164" fontId="3" fillId="3" borderId="47" xfId="0" applyFont="1" applyFill="1" applyBorder="1" applyAlignment="1">
      <alignment horizontal="center" vertical="center"/>
    </xf>
    <xf numFmtId="164" fontId="14" fillId="0" borderId="15" xfId="0" applyFont="1" applyFill="1" applyBorder="1" applyAlignment="1">
      <alignment horizontal="center" vertical="center"/>
    </xf>
    <xf numFmtId="164" fontId="8" fillId="3" borderId="48" xfId="0" applyFont="1" applyFill="1" applyBorder="1" applyAlignment="1">
      <alignment horizontal="center" vertical="center"/>
    </xf>
    <xf numFmtId="164" fontId="8" fillId="0" borderId="49" xfId="0" applyFont="1" applyFill="1" applyBorder="1" applyAlignment="1">
      <alignment horizontal="center" vertical="center"/>
    </xf>
    <xf numFmtId="164" fontId="11" fillId="0" borderId="14" xfId="0" applyFont="1" applyFill="1" applyBorder="1" applyAlignment="1">
      <alignment horizontal="center" vertical="center"/>
    </xf>
    <xf numFmtId="164" fontId="12" fillId="0" borderId="12" xfId="0" applyFont="1" applyFill="1" applyBorder="1" applyAlignment="1">
      <alignment horizontal="center" vertical="center"/>
    </xf>
    <xf numFmtId="164" fontId="12" fillId="0" borderId="11" xfId="0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horizontal="center" vertical="center"/>
    </xf>
    <xf numFmtId="164" fontId="8" fillId="4" borderId="50" xfId="0" applyFont="1" applyFill="1" applyBorder="1" applyAlignment="1">
      <alignment horizontal="center" vertical="center"/>
    </xf>
    <xf numFmtId="164" fontId="8" fillId="4" borderId="42" xfId="0" applyFont="1" applyFill="1" applyBorder="1" applyAlignment="1">
      <alignment horizontal="center" vertical="center"/>
    </xf>
    <xf numFmtId="164" fontId="15" fillId="4" borderId="51" xfId="0" applyFont="1" applyFill="1" applyBorder="1" applyAlignment="1">
      <alignment horizontal="center" vertical="center"/>
    </xf>
    <xf numFmtId="164" fontId="15" fillId="4" borderId="42" xfId="0" applyFont="1" applyFill="1" applyBorder="1" applyAlignment="1">
      <alignment horizontal="center" vertical="center"/>
    </xf>
    <xf numFmtId="164" fontId="8" fillId="0" borderId="52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11" fillId="0" borderId="44" xfId="0" applyFont="1" applyFill="1" applyBorder="1" applyAlignment="1">
      <alignment horizontal="center" vertical="center"/>
    </xf>
    <xf numFmtId="164" fontId="15" fillId="0" borderId="25" xfId="0" applyFont="1" applyFill="1" applyBorder="1" applyAlignment="1">
      <alignment horizontal="center" vertical="center"/>
    </xf>
    <xf numFmtId="164" fontId="15" fillId="4" borderId="22" xfId="0" applyFont="1" applyFill="1" applyBorder="1" applyAlignment="1">
      <alignment horizontal="center" vertical="center"/>
    </xf>
    <xf numFmtId="164" fontId="8" fillId="4" borderId="22" xfId="0" applyFont="1" applyFill="1" applyBorder="1" applyAlignment="1">
      <alignment horizontal="center" vertical="center"/>
    </xf>
    <xf numFmtId="164" fontId="8" fillId="4" borderId="23" xfId="0" applyFont="1" applyFill="1" applyBorder="1" applyAlignment="1">
      <alignment horizontal="center" vertical="center"/>
    </xf>
    <xf numFmtId="164" fontId="15" fillId="4" borderId="34" xfId="0" applyFont="1" applyFill="1" applyBorder="1" applyAlignment="1">
      <alignment horizontal="center" vertical="center"/>
    </xf>
    <xf numFmtId="164" fontId="8" fillId="4" borderId="29" xfId="0" applyFont="1" applyFill="1" applyBorder="1" applyAlignment="1">
      <alignment horizontal="center" vertical="center"/>
    </xf>
    <xf numFmtId="164" fontId="15" fillId="4" borderId="29" xfId="0" applyFont="1" applyFill="1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7" fillId="0" borderId="27" xfId="0" applyFont="1" applyFill="1" applyBorder="1" applyAlignment="1">
      <alignment horizontal="center" vertical="center"/>
    </xf>
    <xf numFmtId="164" fontId="11" fillId="0" borderId="53" xfId="0" applyFont="1" applyFill="1" applyBorder="1" applyAlignment="1">
      <alignment horizontal="center" vertical="center"/>
    </xf>
    <xf numFmtId="164" fontId="8" fillId="4" borderId="11" xfId="0" applyFont="1" applyFill="1" applyBorder="1" applyAlignment="1">
      <alignment horizontal="center" vertical="center"/>
    </xf>
    <xf numFmtId="164" fontId="8" fillId="3" borderId="27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14" fillId="0" borderId="37" xfId="0" applyFont="1" applyFill="1" applyBorder="1" applyAlignment="1">
      <alignment horizontal="center" vertical="center"/>
    </xf>
    <xf numFmtId="164" fontId="8" fillId="3" borderId="37" xfId="0" applyFont="1" applyFill="1" applyBorder="1" applyAlignment="1">
      <alignment horizontal="center" vertical="center"/>
    </xf>
    <xf numFmtId="164" fontId="8" fillId="0" borderId="34" xfId="0" applyFont="1" applyFill="1" applyBorder="1" applyAlignment="1">
      <alignment horizontal="center" vertical="center"/>
    </xf>
    <xf numFmtId="164" fontId="19" fillId="0" borderId="29" xfId="0" applyFont="1" applyFill="1" applyBorder="1" applyAlignment="1">
      <alignment horizontal="center" vertical="center"/>
    </xf>
    <xf numFmtId="164" fontId="15" fillId="3" borderId="2" xfId="0" applyFont="1" applyFill="1" applyBorder="1" applyAlignment="1">
      <alignment horizontal="center" vertical="center"/>
    </xf>
    <xf numFmtId="164" fontId="12" fillId="0" borderId="51" xfId="0" applyFont="1" applyFill="1" applyBorder="1" applyAlignment="1">
      <alignment horizontal="center" vertical="center"/>
    </xf>
    <xf numFmtId="164" fontId="13" fillId="0" borderId="42" xfId="0" applyFont="1" applyFill="1" applyBorder="1" applyAlignment="1">
      <alignment horizontal="center" vertical="center"/>
    </xf>
    <xf numFmtId="164" fontId="12" fillId="0" borderId="42" xfId="0" applyFont="1" applyFill="1" applyBorder="1" applyAlignment="1">
      <alignment horizontal="center" vertical="center"/>
    </xf>
    <xf numFmtId="164" fontId="9" fillId="0" borderId="42" xfId="0" applyFont="1" applyFill="1" applyBorder="1" applyAlignment="1">
      <alignment horizontal="center" vertical="center"/>
    </xf>
    <xf numFmtId="164" fontId="7" fillId="0" borderId="30" xfId="0" applyFont="1" applyFill="1" applyBorder="1" applyAlignment="1">
      <alignment horizontal="center" vertical="center"/>
    </xf>
    <xf numFmtId="164" fontId="15" fillId="0" borderId="30" xfId="0" applyFont="1" applyFill="1" applyBorder="1" applyAlignment="1">
      <alignment horizontal="center" vertical="center"/>
    </xf>
    <xf numFmtId="164" fontId="13" fillId="0" borderId="34" xfId="0" applyFont="1" applyFill="1" applyBorder="1" applyAlignment="1">
      <alignment horizontal="center" vertical="center"/>
    </xf>
    <xf numFmtId="164" fontId="15" fillId="0" borderId="29" xfId="0" applyFont="1" applyFill="1" applyBorder="1" applyAlignment="1">
      <alignment horizontal="center" vertical="center"/>
    </xf>
    <xf numFmtId="164" fontId="10" fillId="0" borderId="29" xfId="0" applyFont="1" applyFill="1" applyBorder="1" applyAlignment="1">
      <alignment horizontal="center" vertical="center"/>
    </xf>
    <xf numFmtId="164" fontId="7" fillId="0" borderId="37" xfId="0" applyFont="1" applyFill="1" applyBorder="1" applyAlignment="1">
      <alignment horizontal="center" vertical="center"/>
    </xf>
    <xf numFmtId="164" fontId="3" fillId="0" borderId="38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12" fillId="0" borderId="34" xfId="0" applyFont="1" applyFill="1" applyBorder="1" applyAlignment="1">
      <alignment horizontal="center" vertical="center"/>
    </xf>
    <xf numFmtId="164" fontId="8" fillId="0" borderId="45" xfId="0" applyFont="1" applyFill="1" applyBorder="1" applyAlignment="1">
      <alignment horizontal="center" vertical="center"/>
    </xf>
    <xf numFmtId="164" fontId="8" fillId="0" borderId="54" xfId="0" applyFont="1" applyFill="1" applyBorder="1" applyAlignment="1">
      <alignment horizontal="center" vertical="center"/>
    </xf>
    <xf numFmtId="164" fontId="7" fillId="0" borderId="41" xfId="0" applyFont="1" applyFill="1" applyBorder="1" applyAlignment="1">
      <alignment horizontal="center" vertical="center"/>
    </xf>
    <xf numFmtId="164" fontId="8" fillId="0" borderId="55" xfId="0" applyFont="1" applyFill="1" applyBorder="1" applyAlignment="1">
      <alignment horizontal="center" vertical="center"/>
    </xf>
    <xf numFmtId="164" fontId="13" fillId="0" borderId="49" xfId="0" applyFont="1" applyFill="1" applyBorder="1" applyAlignment="1">
      <alignment horizontal="center" vertical="center"/>
    </xf>
    <xf numFmtId="164" fontId="8" fillId="0" borderId="56" xfId="0" applyFont="1" applyFill="1" applyBorder="1" applyAlignment="1">
      <alignment horizontal="center" vertical="center"/>
    </xf>
    <xf numFmtId="164" fontId="15" fillId="0" borderId="6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7" fillId="0" borderId="28" xfId="0" applyFont="1" applyFill="1" applyBorder="1" applyAlignment="1">
      <alignment horizontal="center" vertical="center"/>
    </xf>
    <xf numFmtId="164" fontId="8" fillId="0" borderId="20" xfId="0" applyFont="1" applyFill="1" applyBorder="1" applyAlignment="1">
      <alignment horizontal="center" vertical="center"/>
    </xf>
    <xf numFmtId="164" fontId="13" fillId="0" borderId="57" xfId="0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center" vertical="center"/>
    </xf>
    <xf numFmtId="164" fontId="10" fillId="0" borderId="11" xfId="0" applyFont="1" applyFill="1" applyBorder="1" applyAlignment="1">
      <alignment horizontal="center" vertical="center"/>
    </xf>
    <xf numFmtId="164" fontId="10" fillId="0" borderId="57" xfId="0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9" fillId="0" borderId="16" xfId="0" applyFont="1" applyFill="1" applyBorder="1" applyAlignment="1">
      <alignment horizontal="center" vertical="center"/>
    </xf>
    <xf numFmtId="164" fontId="8" fillId="0" borderId="42" xfId="0" applyFont="1" applyFill="1" applyBorder="1" applyAlignment="1">
      <alignment horizontal="left" vertical="center"/>
    </xf>
    <xf numFmtId="164" fontId="15" fillId="0" borderId="23" xfId="0" applyFont="1" applyFill="1" applyBorder="1" applyAlignment="1">
      <alignment horizontal="center" vertical="center"/>
    </xf>
    <xf numFmtId="164" fontId="13" fillId="0" borderId="46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4" fontId="8" fillId="0" borderId="22" xfId="0" applyFont="1" applyFill="1" applyBorder="1" applyAlignment="1">
      <alignment horizontal="left" vertical="center"/>
    </xf>
    <xf numFmtId="164" fontId="12" fillId="0" borderId="27" xfId="0" applyFont="1" applyFill="1" applyBorder="1" applyAlignment="1">
      <alignment horizontal="center" vertical="center"/>
    </xf>
    <xf numFmtId="164" fontId="10" fillId="0" borderId="16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21" fillId="0" borderId="27" xfId="0" applyFont="1" applyFill="1" applyBorder="1" applyAlignment="1">
      <alignment horizontal="center" vertical="center"/>
    </xf>
    <xf numFmtId="164" fontId="20" fillId="0" borderId="27" xfId="0" applyFont="1" applyFill="1" applyBorder="1" applyAlignment="1">
      <alignment horizontal="center" vertical="center"/>
    </xf>
    <xf numFmtId="164" fontId="12" fillId="0" borderId="24" xfId="0" applyFont="1" applyFill="1" applyBorder="1" applyAlignment="1">
      <alignment horizontal="center" vertical="center"/>
    </xf>
    <xf numFmtId="164" fontId="12" fillId="0" borderId="31" xfId="0" applyFont="1" applyFill="1" applyBorder="1" applyAlignment="1">
      <alignment horizontal="center" vertical="center"/>
    </xf>
    <xf numFmtId="164" fontId="9" fillId="0" borderId="46" xfId="0" applyFont="1" applyFill="1" applyBorder="1" applyAlignment="1">
      <alignment horizontal="center" vertical="center"/>
    </xf>
    <xf numFmtId="164" fontId="12" fillId="0" borderId="37" xfId="0" applyFont="1" applyFill="1" applyBorder="1" applyAlignment="1">
      <alignment horizontal="center" vertical="center"/>
    </xf>
    <xf numFmtId="164" fontId="10" fillId="0" borderId="28" xfId="0" applyFont="1" applyFill="1" applyBorder="1" applyAlignment="1">
      <alignment horizontal="center" vertical="center"/>
    </xf>
    <xf numFmtId="164" fontId="15" fillId="0" borderId="12" xfId="0" applyFont="1" applyFill="1" applyBorder="1" applyAlignment="1">
      <alignment horizontal="center" vertical="center"/>
    </xf>
    <xf numFmtId="164" fontId="8" fillId="3" borderId="14" xfId="0" applyFont="1" applyFill="1" applyBorder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11" fillId="5" borderId="0" xfId="0" applyFont="1" applyFill="1" applyAlignment="1">
      <alignment horizontal="center" vertical="center"/>
    </xf>
    <xf numFmtId="164" fontId="11" fillId="0" borderId="4" xfId="0" applyFont="1" applyFill="1" applyBorder="1" applyAlignment="1">
      <alignment horizontal="center" vertical="center"/>
    </xf>
    <xf numFmtId="164" fontId="11" fillId="0" borderId="19" xfId="0" applyFont="1" applyFill="1" applyBorder="1" applyAlignment="1">
      <alignment horizontal="center" vertical="center"/>
    </xf>
    <xf numFmtId="164" fontId="11" fillId="0" borderId="0" xfId="0" applyFont="1" applyFill="1" applyAlignment="1">
      <alignment horizontal="left" vertic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2" borderId="58" xfId="0" applyFont="1" applyFill="1" applyBorder="1" applyAlignment="1">
      <alignment horizontal="center" vertical="center"/>
    </xf>
    <xf numFmtId="164" fontId="7" fillId="2" borderId="36" xfId="0" applyFont="1" applyFill="1" applyBorder="1" applyAlignment="1">
      <alignment horizontal="center" vertical="center"/>
    </xf>
    <xf numFmtId="164" fontId="11" fillId="0" borderId="22" xfId="0" applyFont="1" applyFill="1" applyBorder="1" applyAlignment="1">
      <alignment horizontal="center" vertical="center"/>
    </xf>
    <xf numFmtId="164" fontId="11" fillId="0" borderId="24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11" fillId="0" borderId="11" xfId="0" applyFont="1" applyFill="1" applyBorder="1" applyAlignment="1">
      <alignment horizontal="center" vertical="center"/>
    </xf>
    <xf numFmtId="164" fontId="11" fillId="0" borderId="39" xfId="0" applyFont="1" applyFill="1" applyBorder="1" applyAlignment="1">
      <alignment horizontal="center" vertical="center"/>
    </xf>
    <xf numFmtId="164" fontId="11" fillId="0" borderId="15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 wrapText="1"/>
    </xf>
    <xf numFmtId="164" fontId="25" fillId="6" borderId="0" xfId="0" applyFont="1" applyFill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Alignment="1">
      <alignment horizontal="center" vertical="center" textRotation="255" wrapText="1"/>
    </xf>
    <xf numFmtId="164" fontId="25" fillId="0" borderId="0" xfId="0" applyFont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8" fillId="6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25" fillId="6" borderId="0" xfId="0" applyFont="1" applyFill="1" applyBorder="1" applyAlignment="1">
      <alignment horizontal="center" vertical="center" wrapText="1"/>
    </xf>
    <xf numFmtId="164" fontId="26" fillId="0" borderId="59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0" fillId="0" borderId="59" xfId="0" applyBorder="1" applyAlignment="1">
      <alignment horizontal="center" vertical="center"/>
    </xf>
    <xf numFmtId="164" fontId="27" fillId="0" borderId="0" xfId="0" applyFont="1" applyBorder="1" applyAlignment="1">
      <alignment horizontal="center" vertical="center" textRotation="255" wrapText="1"/>
    </xf>
    <xf numFmtId="164" fontId="23" fillId="0" borderId="59" xfId="0" applyFont="1" applyBorder="1" applyAlignment="1">
      <alignment horizontal="center" vertical="center" textRotation="255" wrapText="1"/>
    </xf>
    <xf numFmtId="164" fontId="25" fillId="0" borderId="59" xfId="0" applyFont="1" applyBorder="1" applyAlignment="1">
      <alignment horizontal="center" vertical="center" wrapText="1"/>
    </xf>
    <xf numFmtId="164" fontId="25" fillId="6" borderId="59" xfId="0" applyFont="1" applyFill="1" applyBorder="1" applyAlignment="1">
      <alignment horizontal="center" vertical="center" wrapText="1"/>
    </xf>
    <xf numFmtId="167" fontId="25" fillId="0" borderId="59" xfId="0" applyNumberFormat="1" applyFont="1" applyBorder="1" applyAlignment="1">
      <alignment horizontal="center" vertical="center" textRotation="255" wrapText="1"/>
    </xf>
    <xf numFmtId="164" fontId="24" fillId="0" borderId="59" xfId="0" applyFont="1" applyBorder="1" applyAlignment="1">
      <alignment horizontal="center" vertical="center" wrapText="1"/>
    </xf>
    <xf numFmtId="164" fontId="29" fillId="0" borderId="59" xfId="0" applyFont="1" applyBorder="1" applyAlignment="1">
      <alignment horizontal="center" vertical="center" textRotation="255" wrapText="1"/>
    </xf>
    <xf numFmtId="164" fontId="30" fillId="0" borderId="59" xfId="0" applyFont="1" applyBorder="1" applyAlignment="1">
      <alignment horizontal="center" vertical="center" wrapText="1"/>
    </xf>
    <xf numFmtId="164" fontId="25" fillId="0" borderId="59" xfId="0" applyFont="1" applyBorder="1" applyAlignment="1">
      <alignment wrapText="1"/>
    </xf>
    <xf numFmtId="164" fontId="25" fillId="0" borderId="59" xfId="0" applyFont="1" applyFill="1" applyBorder="1" applyAlignment="1">
      <alignment horizontal="center" vertical="center" wrapText="1"/>
    </xf>
    <xf numFmtId="164" fontId="31" fillId="0" borderId="59" xfId="0" applyFont="1" applyBorder="1" applyAlignment="1">
      <alignment horizontal="center" vertical="center" wrapText="1"/>
    </xf>
    <xf numFmtId="168" fontId="25" fillId="0" borderId="59" xfId="0" applyNumberFormat="1" applyFont="1" applyFill="1" applyBorder="1" applyAlignment="1">
      <alignment horizontal="center" vertical="center" wrapText="1"/>
    </xf>
    <xf numFmtId="164" fontId="32" fillId="0" borderId="59" xfId="0" applyFont="1" applyBorder="1" applyAlignment="1">
      <alignment horizontal="center" vertical="center" wrapText="1"/>
    </xf>
    <xf numFmtId="164" fontId="31" fillId="0" borderId="59" xfId="0" applyFont="1" applyFill="1" applyBorder="1" applyAlignment="1">
      <alignment horizontal="center" vertical="center" wrapText="1"/>
    </xf>
    <xf numFmtId="164" fontId="33" fillId="0" borderId="59" xfId="0" applyFont="1" applyBorder="1" applyAlignment="1">
      <alignment horizontal="center" vertical="center" wrapText="1"/>
    </xf>
    <xf numFmtId="164" fontId="33" fillId="0" borderId="59" xfId="0" applyFont="1" applyFill="1" applyBorder="1" applyAlignment="1">
      <alignment horizontal="center" vertical="center" wrapText="1"/>
    </xf>
    <xf numFmtId="164" fontId="32" fillId="0" borderId="59" xfId="0" applyFont="1" applyBorder="1" applyAlignment="1">
      <alignment horizontal="center" vertical="center"/>
    </xf>
    <xf numFmtId="164" fontId="23" fillId="0" borderId="59" xfId="0" applyFont="1" applyBorder="1" applyAlignment="1">
      <alignment horizontal="center" vertical="center" wrapText="1"/>
    </xf>
    <xf numFmtId="164" fontId="25" fillId="0" borderId="59" xfId="0" applyFont="1" applyBorder="1" applyAlignment="1">
      <alignment horizontal="center" vertical="center" textRotation="255" wrapText="1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7" fillId="0" borderId="18" xfId="0" applyFont="1" applyFill="1" applyBorder="1" applyAlignment="1">
      <alignment horizontal="center" vertical="center"/>
    </xf>
    <xf numFmtId="164" fontId="7" fillId="0" borderId="18" xfId="0" applyFont="1" applyBorder="1" applyAlignment="1">
      <alignment horizontal="center" vertical="center"/>
    </xf>
    <xf numFmtId="164" fontId="7" fillId="0" borderId="6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40" fillId="0" borderId="58" xfId="0" applyFont="1" applyFill="1" applyBorder="1" applyAlignment="1">
      <alignment horizontal="center" vertical="center"/>
    </xf>
    <xf numFmtId="164" fontId="7" fillId="0" borderId="58" xfId="0" applyFont="1" applyFill="1" applyBorder="1" applyAlignment="1">
      <alignment horizontal="center" vertical="center"/>
    </xf>
    <xf numFmtId="164" fontId="0" fillId="0" borderId="60" xfId="0" applyFill="1" applyBorder="1" applyAlignment="1">
      <alignment horizontal="center" vertical="center"/>
    </xf>
    <xf numFmtId="164" fontId="0" fillId="0" borderId="34" xfId="0" applyFill="1" applyBorder="1" applyAlignment="1">
      <alignment horizontal="center" vertical="center"/>
    </xf>
    <xf numFmtId="164" fontId="0" fillId="0" borderId="29" xfId="0" applyFill="1" applyBorder="1" applyAlignment="1">
      <alignment horizontal="center" vertical="center"/>
    </xf>
    <xf numFmtId="169" fontId="0" fillId="0" borderId="29" xfId="0" applyNumberFormat="1" applyFill="1" applyBorder="1" applyAlignment="1">
      <alignment horizontal="center" vertical="center"/>
    </xf>
    <xf numFmtId="164" fontId="41" fillId="0" borderId="29" xfId="0" applyFont="1" applyFill="1" applyBorder="1" applyAlignment="1">
      <alignment horizontal="center" vertical="center"/>
    </xf>
    <xf numFmtId="164" fontId="41" fillId="0" borderId="49" xfId="0" applyFont="1" applyFill="1" applyBorder="1" applyAlignment="1">
      <alignment horizontal="center" vertical="center"/>
    </xf>
    <xf numFmtId="164" fontId="41" fillId="0" borderId="33" xfId="0" applyFont="1" applyFill="1" applyBorder="1" applyAlignment="1">
      <alignment horizontal="center" vertical="center"/>
    </xf>
    <xf numFmtId="164" fontId="0" fillId="0" borderId="32" xfId="0" applyFill="1" applyBorder="1" applyAlignment="1">
      <alignment horizontal="center" vertical="center"/>
    </xf>
    <xf numFmtId="164" fontId="7" fillId="0" borderId="60" xfId="0" applyFont="1" applyFill="1" applyBorder="1" applyAlignment="1">
      <alignment horizontal="center" vertical="center"/>
    </xf>
    <xf numFmtId="164" fontId="7" fillId="0" borderId="36" xfId="0" applyFont="1" applyFill="1" applyBorder="1" applyAlignment="1">
      <alignment horizontal="center" vertical="center"/>
    </xf>
    <xf numFmtId="164" fontId="0" fillId="0" borderId="36" xfId="0" applyFill="1" applyBorder="1" applyAlignment="1">
      <alignment horizontal="center" vertical="center"/>
    </xf>
    <xf numFmtId="164" fontId="40" fillId="7" borderId="6" xfId="0" applyFont="1" applyFill="1" applyBorder="1" applyAlignment="1">
      <alignment horizontal="center" vertical="center"/>
    </xf>
    <xf numFmtId="164" fontId="7" fillId="7" borderId="5" xfId="0" applyFont="1" applyFill="1" applyBorder="1" applyAlignment="1">
      <alignment horizontal="center" vertical="center"/>
    </xf>
    <xf numFmtId="164" fontId="0" fillId="7" borderId="2" xfId="0" applyFont="1" applyFill="1" applyBorder="1" applyAlignment="1">
      <alignment horizontal="center" vertical="center" textRotation="180"/>
    </xf>
    <xf numFmtId="164" fontId="0" fillId="8" borderId="61" xfId="0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9" borderId="6" xfId="0" applyFont="1" applyFill="1" applyBorder="1" applyAlignment="1">
      <alignment horizontal="center" vertical="center"/>
    </xf>
    <xf numFmtId="164" fontId="0" fillId="9" borderId="4" xfId="0" applyFont="1" applyFill="1" applyBorder="1" applyAlignment="1">
      <alignment horizontal="center" vertical="center"/>
    </xf>
    <xf numFmtId="164" fontId="0" fillId="9" borderId="0" xfId="0" applyFill="1" applyAlignment="1">
      <alignment horizontal="center" vertical="center"/>
    </xf>
    <xf numFmtId="164" fontId="0" fillId="9" borderId="5" xfId="0" applyFont="1" applyFill="1" applyBorder="1" applyAlignment="1">
      <alignment horizontal="center" vertical="center"/>
    </xf>
    <xf numFmtId="164" fontId="0" fillId="10" borderId="6" xfId="0" applyFont="1" applyFill="1" applyBorder="1" applyAlignment="1">
      <alignment horizontal="center" vertical="center"/>
    </xf>
    <xf numFmtId="164" fontId="0" fillId="0" borderId="4" xfId="0" applyFill="1" applyBorder="1" applyAlignment="1">
      <alignment horizontal="center" vertical="center"/>
    </xf>
    <xf numFmtId="164" fontId="0" fillId="0" borderId="62" xfId="0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0" fillId="8" borderId="3" xfId="0" applyFill="1" applyBorder="1" applyAlignment="1">
      <alignment horizontal="center" vertical="center"/>
    </xf>
    <xf numFmtId="164" fontId="0" fillId="8" borderId="4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/>
    </xf>
    <xf numFmtId="164" fontId="0" fillId="2" borderId="0" xfId="0" applyFont="1" applyFill="1" applyAlignment="1">
      <alignment horizontal="center" vertical="center"/>
    </xf>
    <xf numFmtId="164" fontId="0" fillId="8" borderId="6" xfId="0" applyFont="1" applyFill="1" applyBorder="1" applyAlignment="1">
      <alignment horizontal="center" vertical="center"/>
    </xf>
    <xf numFmtId="164" fontId="7" fillId="7" borderId="3" xfId="0" applyFont="1" applyFill="1" applyBorder="1" applyAlignment="1">
      <alignment horizontal="center" vertical="center"/>
    </xf>
    <xf numFmtId="164" fontId="7" fillId="7" borderId="4" xfId="0" applyFont="1" applyFill="1" applyBorder="1" applyAlignment="1">
      <alignment horizontal="center" vertical="center"/>
    </xf>
    <xf numFmtId="164" fontId="0" fillId="7" borderId="4" xfId="0" applyFont="1" applyFill="1" applyBorder="1" applyAlignment="1">
      <alignment horizontal="center" vertical="center"/>
    </xf>
    <xf numFmtId="164" fontId="0" fillId="7" borderId="5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 textRotation="180"/>
    </xf>
    <xf numFmtId="164" fontId="0" fillId="0" borderId="21" xfId="0" applyFill="1" applyBorder="1" applyAlignment="1">
      <alignment horizontal="center" vertical="center"/>
    </xf>
    <xf numFmtId="164" fontId="41" fillId="0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9" borderId="12" xfId="0" applyFont="1" applyFill="1" applyBorder="1" applyAlignment="1">
      <alignment horizontal="center" vertical="center"/>
    </xf>
    <xf numFmtId="164" fontId="0" fillId="9" borderId="11" xfId="0" applyFont="1" applyFill="1" applyBorder="1" applyAlignment="1">
      <alignment horizontal="center" vertical="center"/>
    </xf>
    <xf numFmtId="164" fontId="0" fillId="9" borderId="13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33" xfId="0" applyFont="1" applyFill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0" fillId="0" borderId="63" xfId="0" applyFill="1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4" fontId="0" fillId="0" borderId="57" xfId="0" applyFill="1" applyBorder="1" applyAlignment="1">
      <alignment horizontal="center" vertical="center"/>
    </xf>
    <xf numFmtId="164" fontId="0" fillId="0" borderId="39" xfId="0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61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4" fontId="0" fillId="0" borderId="46" xfId="0" applyFill="1" applyBorder="1" applyAlignment="1">
      <alignment horizontal="center" vertical="center"/>
    </xf>
    <xf numFmtId="164" fontId="40" fillId="7" borderId="25" xfId="0" applyFont="1" applyFill="1" applyBorder="1" applyAlignment="1">
      <alignment horizontal="center" vertical="center"/>
    </xf>
    <xf numFmtId="164" fontId="7" fillId="7" borderId="46" xfId="0" applyFont="1" applyFill="1" applyBorder="1" applyAlignment="1">
      <alignment horizontal="center" vertical="center"/>
    </xf>
    <xf numFmtId="164" fontId="0" fillId="10" borderId="4" xfId="0" applyFont="1" applyFill="1" applyBorder="1" applyAlignment="1">
      <alignment horizontal="center" vertical="center"/>
    </xf>
    <xf numFmtId="164" fontId="0" fillId="11" borderId="0" xfId="0" applyFont="1" applyFill="1" applyAlignment="1">
      <alignment horizontal="center" vertical="center"/>
    </xf>
    <xf numFmtId="164" fontId="0" fillId="12" borderId="4" xfId="0" applyFont="1" applyFill="1" applyBorder="1" applyAlignment="1">
      <alignment horizontal="center" vertical="center"/>
    </xf>
    <xf numFmtId="164" fontId="0" fillId="13" borderId="4" xfId="0" applyFill="1" applyBorder="1" applyAlignment="1">
      <alignment horizontal="center" vertical="center"/>
    </xf>
    <xf numFmtId="164" fontId="0" fillId="9" borderId="6" xfId="0" applyFill="1" applyBorder="1" applyAlignment="1">
      <alignment horizontal="center" vertical="center"/>
    </xf>
    <xf numFmtId="164" fontId="0" fillId="9" borderId="4" xfId="0" applyFill="1" applyBorder="1" applyAlignment="1">
      <alignment horizontal="center" vertical="center"/>
    </xf>
    <xf numFmtId="164" fontId="0" fillId="11" borderId="4" xfId="0" applyFont="1" applyFill="1" applyBorder="1" applyAlignment="1">
      <alignment horizontal="center" vertical="center"/>
    </xf>
    <xf numFmtId="164" fontId="0" fillId="14" borderId="4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62" xfId="0" applyFill="1" applyBorder="1" applyAlignment="1">
      <alignment horizontal="center" vertical="center"/>
    </xf>
    <xf numFmtId="164" fontId="0" fillId="9" borderId="19" xfId="0" applyFont="1" applyFill="1" applyBorder="1" applyAlignment="1">
      <alignment horizontal="center" vertical="center"/>
    </xf>
    <xf numFmtId="164" fontId="7" fillId="7" borderId="23" xfId="0" applyFont="1" applyFill="1" applyBorder="1" applyAlignment="1">
      <alignment horizontal="center" vertical="center"/>
    </xf>
    <xf numFmtId="164" fontId="7" fillId="7" borderId="22" xfId="0" applyFont="1" applyFill="1" applyBorder="1" applyAlignment="1">
      <alignment horizontal="center" vertical="center"/>
    </xf>
    <xf numFmtId="164" fontId="0" fillId="7" borderId="22" xfId="0" applyFont="1" applyFill="1" applyBorder="1" applyAlignment="1">
      <alignment horizontal="center" vertical="center" wrapText="1"/>
    </xf>
    <xf numFmtId="164" fontId="41" fillId="7" borderId="46" xfId="0" applyFont="1" applyFill="1" applyBorder="1" applyAlignment="1">
      <alignment horizontal="center" vertical="center" wrapText="1"/>
    </xf>
    <xf numFmtId="164" fontId="40" fillId="0" borderId="25" xfId="0" applyFont="1" applyFill="1" applyBorder="1" applyAlignment="1">
      <alignment horizontal="center" vertical="center"/>
    </xf>
    <xf numFmtId="164" fontId="7" fillId="0" borderId="46" xfId="0" applyFont="1" applyFill="1" applyBorder="1" applyAlignment="1">
      <alignment horizontal="center" vertical="center"/>
    </xf>
    <xf numFmtId="164" fontId="0" fillId="0" borderId="64" xfId="0" applyFill="1" applyBorder="1" applyAlignment="1">
      <alignment horizontal="center" vertical="center"/>
    </xf>
    <xf numFmtId="164" fontId="0" fillId="0" borderId="64" xfId="0" applyFont="1" applyFill="1" applyBorder="1" applyAlignment="1">
      <alignment horizontal="center" vertical="center"/>
    </xf>
    <xf numFmtId="164" fontId="0" fillId="9" borderId="65" xfId="0" applyFill="1" applyBorder="1" applyAlignment="1">
      <alignment horizontal="center" vertical="center"/>
    </xf>
    <xf numFmtId="164" fontId="0" fillId="9" borderId="61" xfId="0" applyFont="1" applyFill="1" applyBorder="1" applyAlignment="1">
      <alignment horizontal="center" vertical="center"/>
    </xf>
    <xf numFmtId="164" fontId="0" fillId="9" borderId="61" xfId="0" applyFill="1" applyBorder="1" applyAlignment="1">
      <alignment horizontal="center" vertical="center"/>
    </xf>
    <xf numFmtId="164" fontId="0" fillId="9" borderId="66" xfId="0" applyFont="1" applyFill="1" applyBorder="1" applyAlignment="1">
      <alignment horizontal="center" vertical="center"/>
    </xf>
    <xf numFmtId="164" fontId="0" fillId="0" borderId="67" xfId="0" applyFont="1" applyFill="1" applyBorder="1" applyAlignment="1">
      <alignment horizontal="center" vertical="center"/>
    </xf>
    <xf numFmtId="164" fontId="0" fillId="0" borderId="68" xfId="0" applyFont="1" applyFill="1" applyBorder="1" applyAlignment="1">
      <alignment horizontal="center" vertical="center"/>
    </xf>
    <xf numFmtId="164" fontId="0" fillId="0" borderId="65" xfId="0" applyFill="1" applyBorder="1" applyAlignment="1">
      <alignment horizontal="center" vertical="center"/>
    </xf>
    <xf numFmtId="164" fontId="0" fillId="0" borderId="57" xfId="0" applyFont="1" applyFill="1" applyBorder="1" applyAlignment="1">
      <alignment horizontal="center" vertical="center"/>
    </xf>
    <xf numFmtId="164" fontId="0" fillId="0" borderId="61" xfId="0" applyFont="1" applyFill="1" applyBorder="1" applyAlignment="1">
      <alignment horizontal="center" vertical="center"/>
    </xf>
    <xf numFmtId="164" fontId="0" fillId="9" borderId="63" xfId="0" applyFill="1" applyBorder="1" applyAlignment="1">
      <alignment horizontal="center" vertical="center"/>
    </xf>
    <xf numFmtId="164" fontId="0" fillId="9" borderId="64" xfId="0" applyFill="1" applyBorder="1" applyAlignment="1">
      <alignment horizontal="center" vertical="center"/>
    </xf>
    <xf numFmtId="164" fontId="0" fillId="9" borderId="64" xfId="0" applyFont="1" applyFill="1" applyBorder="1" applyAlignment="1">
      <alignment horizontal="center" vertical="center"/>
    </xf>
    <xf numFmtId="164" fontId="0" fillId="9" borderId="68" xfId="0" applyFont="1" applyFill="1" applyBorder="1" applyAlignment="1">
      <alignment horizontal="center" vertical="center"/>
    </xf>
    <xf numFmtId="164" fontId="7" fillId="0" borderId="23" xfId="0" applyFont="1" applyFill="1" applyBorder="1" applyAlignment="1">
      <alignment horizontal="center" vertical="center"/>
    </xf>
    <xf numFmtId="164" fontId="7" fillId="0" borderId="22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 wrapText="1"/>
    </xf>
    <xf numFmtId="164" fontId="0" fillId="11" borderId="62" xfId="0" applyFont="1" applyFill="1" applyBorder="1" applyAlignment="1">
      <alignment horizontal="center" vertical="center"/>
    </xf>
    <xf numFmtId="164" fontId="0" fillId="12" borderId="61" xfId="0" applyFont="1" applyFill="1" applyBorder="1" applyAlignment="1">
      <alignment horizontal="center" vertical="center"/>
    </xf>
    <xf numFmtId="164" fontId="0" fillId="0" borderId="66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10" borderId="61" xfId="0" applyFont="1" applyFill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8" borderId="69" xfId="0" applyFont="1" applyFill="1" applyBorder="1" applyAlignment="1">
      <alignment horizontal="center" vertical="center"/>
    </xf>
    <xf numFmtId="164" fontId="0" fillId="8" borderId="6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8" borderId="65" xfId="0" applyFill="1" applyBorder="1" applyAlignment="1">
      <alignment horizontal="center" vertical="center"/>
    </xf>
    <xf numFmtId="164" fontId="0" fillId="14" borderId="61" xfId="0" applyFont="1" applyFill="1" applyBorder="1" applyAlignment="1">
      <alignment horizontal="center" vertical="center"/>
    </xf>
    <xf numFmtId="164" fontId="0" fillId="0" borderId="70" xfId="0" applyFont="1" applyFill="1" applyBorder="1" applyAlignment="1">
      <alignment horizontal="center" vertical="center"/>
    </xf>
    <xf numFmtId="164" fontId="41" fillId="0" borderId="21" xfId="0" applyFont="1" applyFill="1" applyBorder="1" applyAlignment="1">
      <alignment horizontal="center" vertical="center"/>
    </xf>
    <xf numFmtId="164" fontId="41" fillId="0" borderId="13" xfId="0" applyFont="1" applyFill="1" applyBorder="1" applyAlignment="1">
      <alignment horizontal="center" vertical="center"/>
    </xf>
    <xf numFmtId="164" fontId="41" fillId="0" borderId="12" xfId="0" applyFont="1" applyFill="1" applyBorder="1" applyAlignment="1">
      <alignment horizontal="center" vertical="center"/>
    </xf>
    <xf numFmtId="164" fontId="41" fillId="0" borderId="11" xfId="0" applyFont="1" applyBorder="1" applyAlignment="1">
      <alignment horizontal="center" vertical="center"/>
    </xf>
    <xf numFmtId="164" fontId="41" fillId="0" borderId="39" xfId="0" applyFont="1" applyFill="1" applyBorder="1" applyAlignment="1">
      <alignment horizontal="center" vertical="center"/>
    </xf>
    <xf numFmtId="164" fontId="41" fillId="0" borderId="57" xfId="0" applyFont="1" applyBorder="1" applyAlignment="1">
      <alignment horizontal="center" vertical="center"/>
    </xf>
    <xf numFmtId="164" fontId="41" fillId="0" borderId="39" xfId="0" applyFont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41" fillId="0" borderId="0" xfId="0" applyFont="1" applyAlignment="1">
      <alignment horizontal="center" vertical="center"/>
    </xf>
    <xf numFmtId="164" fontId="41" fillId="0" borderId="10" xfId="0" applyFont="1" applyFill="1" applyBorder="1" applyAlignment="1">
      <alignment horizontal="center" vertical="center"/>
    </xf>
    <xf numFmtId="164" fontId="41" fillId="0" borderId="23" xfId="0" applyFont="1" applyFill="1" applyBorder="1" applyAlignment="1">
      <alignment horizontal="center" vertical="center"/>
    </xf>
    <xf numFmtId="164" fontId="41" fillId="0" borderId="46" xfId="0" applyFont="1" applyFill="1" applyBorder="1" applyAlignment="1">
      <alignment horizontal="center" vertical="center"/>
    </xf>
    <xf numFmtId="164" fontId="40" fillId="15" borderId="6" xfId="0" applyFont="1" applyFill="1" applyBorder="1" applyAlignment="1">
      <alignment horizontal="center" vertical="center"/>
    </xf>
    <xf numFmtId="164" fontId="7" fillId="15" borderId="5" xfId="0" applyFont="1" applyFill="1" applyBorder="1" applyAlignment="1">
      <alignment horizontal="center" vertical="center"/>
    </xf>
    <xf numFmtId="164" fontId="0" fillId="15" borderId="20" xfId="0" applyFont="1" applyFill="1" applyBorder="1" applyAlignment="1">
      <alignment horizontal="center" vertical="center" textRotation="180"/>
    </xf>
    <xf numFmtId="164" fontId="0" fillId="0" borderId="50" xfId="0" applyFill="1" applyBorder="1" applyAlignment="1">
      <alignment horizontal="center" vertical="center"/>
    </xf>
    <xf numFmtId="164" fontId="0" fillId="0" borderId="42" xfId="0" applyFill="1" applyBorder="1" applyAlignment="1">
      <alignment horizontal="center" vertical="center"/>
    </xf>
    <xf numFmtId="164" fontId="0" fillId="0" borderId="42" xfId="0" applyFont="1" applyFill="1" applyBorder="1" applyAlignment="1">
      <alignment horizontal="center" vertical="center"/>
    </xf>
    <xf numFmtId="164" fontId="0" fillId="0" borderId="52" xfId="0" applyFill="1" applyBorder="1" applyAlignment="1">
      <alignment horizontal="center" vertical="center"/>
    </xf>
    <xf numFmtId="164" fontId="41" fillId="0" borderId="51" xfId="0" applyFont="1" applyFill="1" applyBorder="1" applyAlignment="1">
      <alignment horizontal="center" vertical="center"/>
    </xf>
    <xf numFmtId="164" fontId="0" fillId="0" borderId="43" xfId="0" applyFont="1" applyFill="1" applyBorder="1" applyAlignment="1">
      <alignment horizontal="center" vertical="center"/>
    </xf>
    <xf numFmtId="164" fontId="41" fillId="9" borderId="51" xfId="0" applyFont="1" applyFill="1" applyBorder="1" applyAlignment="1">
      <alignment horizontal="center" vertical="center"/>
    </xf>
    <xf numFmtId="164" fontId="0" fillId="9" borderId="51" xfId="0" applyFont="1" applyFill="1" applyBorder="1" applyAlignment="1">
      <alignment horizontal="center" vertical="center"/>
    </xf>
    <xf numFmtId="164" fontId="0" fillId="9" borderId="42" xfId="0" applyFill="1" applyBorder="1" applyAlignment="1">
      <alignment horizontal="center" vertical="center"/>
    </xf>
    <xf numFmtId="164" fontId="0" fillId="9" borderId="42" xfId="0" applyFont="1" applyFill="1" applyBorder="1" applyAlignment="1">
      <alignment horizontal="center" vertical="center"/>
    </xf>
    <xf numFmtId="164" fontId="0" fillId="9" borderId="52" xfId="0" applyFont="1" applyFill="1" applyBorder="1" applyAlignment="1">
      <alignment horizontal="center" vertical="center"/>
    </xf>
    <xf numFmtId="164" fontId="0" fillId="0" borderId="52" xfId="0" applyFont="1" applyFill="1" applyBorder="1" applyAlignment="1">
      <alignment horizontal="center" vertical="center"/>
    </xf>
    <xf numFmtId="164" fontId="41" fillId="0" borderId="42" xfId="0" applyFont="1" applyFill="1" applyBorder="1" applyAlignment="1">
      <alignment horizontal="center" vertical="center"/>
    </xf>
    <xf numFmtId="164" fontId="0" fillId="0" borderId="51" xfId="0" applyFill="1" applyBorder="1" applyAlignment="1">
      <alignment horizontal="center" vertical="center"/>
    </xf>
    <xf numFmtId="164" fontId="7" fillId="15" borderId="3" xfId="0" applyFont="1" applyFill="1" applyBorder="1" applyAlignment="1">
      <alignment horizontal="center" vertical="center"/>
    </xf>
    <xf numFmtId="164" fontId="7" fillId="15" borderId="4" xfId="0" applyFont="1" applyFill="1" applyBorder="1" applyAlignment="1">
      <alignment horizontal="center" vertical="center"/>
    </xf>
    <xf numFmtId="164" fontId="0" fillId="15" borderId="4" xfId="0" applyFont="1" applyFill="1" applyBorder="1" applyAlignment="1">
      <alignment horizontal="center" vertical="center"/>
    </xf>
    <xf numFmtId="164" fontId="0" fillId="15" borderId="5" xfId="0" applyFill="1" applyBorder="1" applyAlignment="1">
      <alignment horizontal="center" vertical="center"/>
    </xf>
    <xf numFmtId="164" fontId="41" fillId="0" borderId="32" xfId="0" applyFont="1" applyFill="1" applyBorder="1" applyAlignment="1">
      <alignment horizontal="center" vertical="center"/>
    </xf>
    <xf numFmtId="164" fontId="41" fillId="0" borderId="8" xfId="0" applyFont="1" applyFill="1" applyBorder="1" applyAlignment="1">
      <alignment horizontal="center" vertical="center"/>
    </xf>
    <xf numFmtId="164" fontId="41" fillId="0" borderId="64" xfId="0" applyFont="1" applyFill="1" applyBorder="1" applyAlignment="1">
      <alignment horizontal="center" vertical="center"/>
    </xf>
    <xf numFmtId="164" fontId="41" fillId="9" borderId="12" xfId="0" applyFont="1" applyFill="1" applyBorder="1" applyAlignment="1">
      <alignment horizontal="center" vertical="center"/>
    </xf>
    <xf numFmtId="164" fontId="41" fillId="9" borderId="11" xfId="0" applyFont="1" applyFill="1" applyBorder="1" applyAlignment="1">
      <alignment horizontal="center" vertical="center"/>
    </xf>
    <xf numFmtId="164" fontId="41" fillId="9" borderId="39" xfId="0" applyFont="1" applyFill="1" applyBorder="1" applyAlignment="1">
      <alignment horizontal="center" vertical="center"/>
    </xf>
    <xf numFmtId="164" fontId="41" fillId="0" borderId="57" xfId="0" applyFont="1" applyFill="1" applyBorder="1" applyAlignment="1">
      <alignment horizontal="center" vertical="center"/>
    </xf>
    <xf numFmtId="164" fontId="40" fillId="15" borderId="25" xfId="0" applyFont="1" applyFill="1" applyBorder="1" applyAlignment="1">
      <alignment horizontal="center" vertical="center"/>
    </xf>
    <xf numFmtId="164" fontId="7" fillId="15" borderId="46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9" borderId="50" xfId="0" applyFont="1" applyFill="1" applyBorder="1" applyAlignment="1">
      <alignment horizontal="center" vertical="center"/>
    </xf>
    <xf numFmtId="164" fontId="0" fillId="9" borderId="43" xfId="0" applyFont="1" applyFill="1" applyBorder="1" applyAlignment="1">
      <alignment horizontal="center" vertical="center"/>
    </xf>
    <xf numFmtId="164" fontId="7" fillId="15" borderId="23" xfId="0" applyFont="1" applyFill="1" applyBorder="1" applyAlignment="1">
      <alignment horizontal="center" vertical="center"/>
    </xf>
    <xf numFmtId="164" fontId="7" fillId="15" borderId="22" xfId="0" applyFont="1" applyFill="1" applyBorder="1" applyAlignment="1">
      <alignment horizontal="center" vertical="center"/>
    </xf>
    <xf numFmtId="164" fontId="0" fillId="15" borderId="22" xfId="0" applyFill="1" applyBorder="1" applyAlignment="1">
      <alignment horizontal="center" vertical="center"/>
    </xf>
    <xf numFmtId="164" fontId="0" fillId="15" borderId="46" xfId="0" applyFill="1" applyBorder="1" applyAlignment="1">
      <alignment horizontal="center" vertical="center"/>
    </xf>
    <xf numFmtId="164" fontId="41" fillId="0" borderId="38" xfId="0" applyFont="1" applyFill="1" applyBorder="1" applyAlignment="1">
      <alignment horizontal="center" vertical="center"/>
    </xf>
    <xf numFmtId="164" fontId="41" fillId="0" borderId="34" xfId="0" applyFont="1" applyFill="1" applyBorder="1" applyAlignment="1">
      <alignment horizontal="center" vertical="center"/>
    </xf>
    <xf numFmtId="164" fontId="41" fillId="0" borderId="0" xfId="0" applyFont="1" applyFill="1" applyAlignment="1">
      <alignment horizontal="center" vertical="center"/>
    </xf>
    <xf numFmtId="164" fontId="41" fillId="9" borderId="32" xfId="0" applyFont="1" applyFill="1" applyBorder="1" applyAlignment="1">
      <alignment horizontal="center" vertical="center"/>
    </xf>
    <xf numFmtId="164" fontId="41" fillId="9" borderId="29" xfId="0" applyFont="1" applyFill="1" applyBorder="1" applyAlignment="1">
      <alignment horizontal="center" vertical="center"/>
    </xf>
    <xf numFmtId="164" fontId="22" fillId="9" borderId="29" xfId="0" applyFont="1" applyFill="1" applyBorder="1" applyAlignment="1">
      <alignment horizontal="center" vertical="center"/>
    </xf>
    <xf numFmtId="164" fontId="41" fillId="9" borderId="49" xfId="0" applyFont="1" applyFill="1" applyBorder="1" applyAlignment="1">
      <alignment horizontal="center" vertical="center"/>
    </xf>
    <xf numFmtId="164" fontId="0" fillId="15" borderId="16" xfId="0" applyFill="1" applyBorder="1" applyAlignment="1">
      <alignment horizontal="center" vertical="center" textRotation="180"/>
    </xf>
    <xf numFmtId="164" fontId="41" fillId="9" borderId="4" xfId="0" applyFont="1" applyFill="1" applyBorder="1" applyAlignment="1">
      <alignment horizontal="center" vertical="center"/>
    </xf>
    <xf numFmtId="164" fontId="41" fillId="0" borderId="4" xfId="0" applyFont="1" applyFill="1" applyBorder="1" applyAlignment="1">
      <alignment horizontal="center" vertical="center"/>
    </xf>
    <xf numFmtId="164" fontId="0" fillId="0" borderId="50" xfId="0" applyFont="1" applyFill="1" applyBorder="1" applyAlignment="1">
      <alignment horizontal="center" vertical="center"/>
    </xf>
    <xf numFmtId="164" fontId="0" fillId="0" borderId="69" xfId="0" applyBorder="1" applyAlignment="1">
      <alignment horizontal="center" vertical="center"/>
    </xf>
    <xf numFmtId="164" fontId="0" fillId="0" borderId="66" xfId="0" applyFill="1" applyBorder="1" applyAlignment="1">
      <alignment horizontal="center" vertical="center"/>
    </xf>
    <xf numFmtId="164" fontId="0" fillId="0" borderId="41" xfId="0" applyFill="1" applyBorder="1" applyAlignment="1">
      <alignment horizontal="center" vertical="center" textRotation="180"/>
    </xf>
    <xf numFmtId="164" fontId="0" fillId="9" borderId="11" xfId="0" applyFill="1" applyBorder="1" applyAlignment="1">
      <alignment horizontal="center" vertical="center"/>
    </xf>
    <xf numFmtId="164" fontId="0" fillId="9" borderId="39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2" xfId="0" applyFill="1" applyBorder="1" applyAlignment="1">
      <alignment horizontal="center" vertical="center"/>
    </xf>
    <xf numFmtId="164" fontId="41" fillId="0" borderId="67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15" borderId="1" xfId="0" applyFont="1" applyFill="1" applyBorder="1" applyAlignment="1">
      <alignment horizontal="center" vertical="center" textRotation="180"/>
    </xf>
    <xf numFmtId="164" fontId="0" fillId="0" borderId="19" xfId="0" applyFill="1" applyBorder="1" applyAlignment="1">
      <alignment horizontal="center" vertical="center"/>
    </xf>
    <xf numFmtId="164" fontId="0" fillId="0" borderId="43" xfId="0" applyFill="1" applyBorder="1" applyAlignment="1">
      <alignment horizontal="center" vertical="center"/>
    </xf>
    <xf numFmtId="164" fontId="0" fillId="0" borderId="28" xfId="0" applyFont="1" applyFill="1" applyBorder="1" applyAlignment="1">
      <alignment horizontal="center" vertical="center" textRotation="180"/>
    </xf>
    <xf numFmtId="164" fontId="0" fillId="0" borderId="31" xfId="0" applyFont="1" applyFill="1" applyBorder="1" applyAlignment="1">
      <alignment horizontal="center" vertical="center"/>
    </xf>
    <xf numFmtId="164" fontId="42" fillId="0" borderId="11" xfId="0" applyFont="1" applyFill="1" applyBorder="1" applyAlignment="1">
      <alignment horizontal="center" vertical="center"/>
    </xf>
    <xf numFmtId="164" fontId="0" fillId="0" borderId="55" xfId="0" applyFill="1" applyBorder="1" applyAlignment="1">
      <alignment horizontal="center" vertical="center"/>
    </xf>
    <xf numFmtId="164" fontId="40" fillId="10" borderId="25" xfId="0" applyFont="1" applyFill="1" applyBorder="1" applyAlignment="1">
      <alignment horizontal="center" vertical="center"/>
    </xf>
    <xf numFmtId="164" fontId="7" fillId="10" borderId="46" xfId="0" applyFont="1" applyFill="1" applyBorder="1" applyAlignment="1">
      <alignment horizontal="center" vertical="center"/>
    </xf>
    <xf numFmtId="164" fontId="0" fillId="10" borderId="28" xfId="0" applyFont="1" applyFill="1" applyBorder="1" applyAlignment="1">
      <alignment horizontal="center" vertical="center" textRotation="180"/>
    </xf>
    <xf numFmtId="164" fontId="7" fillId="10" borderId="50" xfId="0" applyFont="1" applyFill="1" applyBorder="1" applyAlignment="1">
      <alignment horizontal="center" vertical="center"/>
    </xf>
    <xf numFmtId="164" fontId="7" fillId="10" borderId="42" xfId="0" applyFont="1" applyFill="1" applyBorder="1" applyAlignment="1">
      <alignment horizontal="center" vertical="center"/>
    </xf>
    <xf numFmtId="164" fontId="0" fillId="10" borderId="42" xfId="0" applyFont="1" applyFill="1" applyBorder="1" applyAlignment="1">
      <alignment horizontal="center" vertical="center"/>
    </xf>
    <xf numFmtId="164" fontId="0" fillId="10" borderId="43" xfId="0" applyFill="1" applyBorder="1" applyAlignment="1">
      <alignment horizontal="center" vertical="center"/>
    </xf>
    <xf numFmtId="164" fontId="0" fillId="0" borderId="49" xfId="0" applyFont="1" applyFill="1" applyBorder="1" applyAlignment="1">
      <alignment horizontal="center" vertical="center"/>
    </xf>
    <xf numFmtId="164" fontId="0" fillId="9" borderId="34" xfId="0" applyFont="1" applyFill="1" applyBorder="1" applyAlignment="1">
      <alignment horizontal="center" vertical="center"/>
    </xf>
    <xf numFmtId="164" fontId="0" fillId="9" borderId="29" xfId="0" applyFont="1" applyFill="1" applyBorder="1" applyAlignment="1">
      <alignment horizontal="center" vertical="center"/>
    </xf>
    <xf numFmtId="164" fontId="0" fillId="9" borderId="33" xfId="0" applyFont="1" applyFill="1" applyBorder="1" applyAlignment="1">
      <alignment horizontal="center" vertical="center"/>
    </xf>
    <xf numFmtId="164" fontId="0" fillId="0" borderId="47" xfId="0" applyFill="1" applyBorder="1" applyAlignment="1">
      <alignment horizontal="center" vertical="center"/>
    </xf>
    <xf numFmtId="164" fontId="40" fillId="10" borderId="34" xfId="0" applyFont="1" applyFill="1" applyBorder="1" applyAlignment="1">
      <alignment horizontal="center" vertical="center"/>
    </xf>
    <xf numFmtId="164" fontId="7" fillId="10" borderId="49" xfId="0" applyFont="1" applyFill="1" applyBorder="1" applyAlignment="1">
      <alignment horizontal="center" vertical="center"/>
    </xf>
    <xf numFmtId="164" fontId="0" fillId="9" borderId="50" xfId="0" applyFill="1" applyBorder="1" applyAlignment="1">
      <alignment horizontal="center" vertical="center"/>
    </xf>
    <xf numFmtId="164" fontId="0" fillId="0" borderId="51" xfId="0" applyFont="1" applyFill="1" applyBorder="1" applyAlignment="1">
      <alignment horizontal="center" vertical="center"/>
    </xf>
    <xf numFmtId="164" fontId="7" fillId="10" borderId="32" xfId="0" applyFont="1" applyFill="1" applyBorder="1" applyAlignment="1">
      <alignment horizontal="center" vertical="center"/>
    </xf>
    <xf numFmtId="164" fontId="7" fillId="10" borderId="29" xfId="0" applyFont="1" applyFill="1" applyBorder="1" applyAlignment="1">
      <alignment horizontal="center" vertical="center"/>
    </xf>
    <xf numFmtId="164" fontId="0" fillId="10" borderId="29" xfId="0" applyFill="1" applyBorder="1" applyAlignment="1">
      <alignment horizontal="center" vertical="center"/>
    </xf>
    <xf numFmtId="164" fontId="0" fillId="10" borderId="49" xfId="0" applyFill="1" applyBorder="1" applyAlignment="1">
      <alignment horizontal="center" vertical="center"/>
    </xf>
    <xf numFmtId="164" fontId="41" fillId="9" borderId="10" xfId="0" applyFont="1" applyFill="1" applyBorder="1" applyAlignment="1">
      <alignment horizontal="center" vertical="center"/>
    </xf>
    <xf numFmtId="164" fontId="7" fillId="10" borderId="23" xfId="0" applyFont="1" applyFill="1" applyBorder="1" applyAlignment="1">
      <alignment horizontal="center" vertical="center"/>
    </xf>
    <xf numFmtId="164" fontId="7" fillId="10" borderId="22" xfId="0" applyFont="1" applyFill="1" applyBorder="1" applyAlignment="1">
      <alignment horizontal="center" vertical="center"/>
    </xf>
    <xf numFmtId="164" fontId="0" fillId="10" borderId="22" xfId="0" applyFill="1" applyBorder="1" applyAlignment="1">
      <alignment horizontal="center" vertical="center"/>
    </xf>
    <xf numFmtId="164" fontId="0" fillId="10" borderId="46" xfId="0" applyFill="1" applyBorder="1" applyAlignment="1">
      <alignment horizontal="center" vertical="center"/>
    </xf>
    <xf numFmtId="164" fontId="40" fillId="0" borderId="34" xfId="0" applyFont="1" applyFill="1" applyBorder="1" applyAlignment="1">
      <alignment horizontal="center" vertical="center"/>
    </xf>
    <xf numFmtId="164" fontId="7" fillId="0" borderId="49" xfId="0" applyFont="1" applyFill="1" applyBorder="1" applyAlignment="1">
      <alignment horizontal="center" vertical="center"/>
    </xf>
    <xf numFmtId="164" fontId="0" fillId="0" borderId="34" xfId="0" applyFont="1" applyFill="1" applyBorder="1" applyAlignment="1">
      <alignment horizontal="center" vertical="center"/>
    </xf>
    <xf numFmtId="164" fontId="7" fillId="0" borderId="32" xfId="0" applyFont="1" applyFill="1" applyBorder="1" applyAlignment="1">
      <alignment horizontal="center" vertical="center"/>
    </xf>
    <xf numFmtId="164" fontId="7" fillId="0" borderId="29" xfId="0" applyFont="1" applyFill="1" applyBorder="1" applyAlignment="1">
      <alignment horizontal="center" vertical="center"/>
    </xf>
    <xf numFmtId="164" fontId="0" fillId="0" borderId="49" xfId="0" applyFill="1" applyBorder="1" applyAlignment="1">
      <alignment horizontal="center" vertical="center"/>
    </xf>
    <xf numFmtId="164" fontId="40" fillId="16" borderId="22" xfId="0" applyFont="1" applyFill="1" applyBorder="1" applyAlignment="1">
      <alignment horizontal="center" vertical="center"/>
    </xf>
    <xf numFmtId="164" fontId="7" fillId="16" borderId="46" xfId="0" applyFont="1" applyFill="1" applyBorder="1" applyAlignment="1">
      <alignment horizontal="center" vertical="center"/>
    </xf>
    <xf numFmtId="164" fontId="0" fillId="16" borderId="28" xfId="0" applyFont="1" applyFill="1" applyBorder="1" applyAlignment="1">
      <alignment horizontal="center" vertical="center" textRotation="180"/>
    </xf>
    <xf numFmtId="164" fontId="7" fillId="0" borderId="4" xfId="0" applyFont="1" applyFill="1" applyBorder="1" applyAlignment="1">
      <alignment horizontal="center" vertical="center"/>
    </xf>
    <xf numFmtId="164" fontId="7" fillId="16" borderId="3" xfId="0" applyFont="1" applyFill="1" applyBorder="1" applyAlignment="1">
      <alignment horizontal="center" vertical="center"/>
    </xf>
    <xf numFmtId="164" fontId="7" fillId="16" borderId="4" xfId="0" applyFont="1" applyFill="1" applyBorder="1" applyAlignment="1">
      <alignment horizontal="center" vertical="center"/>
    </xf>
    <xf numFmtId="164" fontId="0" fillId="16" borderId="4" xfId="0" applyFill="1" applyBorder="1" applyAlignment="1">
      <alignment horizontal="center" vertical="center"/>
    </xf>
    <xf numFmtId="164" fontId="0" fillId="16" borderId="19" xfId="0" applyFill="1" applyBorder="1" applyAlignment="1">
      <alignment horizontal="center" vertical="center"/>
    </xf>
    <xf numFmtId="164" fontId="0" fillId="0" borderId="32" xfId="0" applyFont="1" applyFill="1" applyBorder="1" applyAlignment="1">
      <alignment horizontal="center" vertical="center"/>
    </xf>
    <xf numFmtId="164" fontId="0" fillId="0" borderId="26" xfId="0" applyFill="1" applyBorder="1" applyAlignment="1">
      <alignment horizontal="center" vertical="center"/>
    </xf>
    <xf numFmtId="164" fontId="40" fillId="16" borderId="25" xfId="0" applyFont="1" applyFill="1" applyBorder="1" applyAlignment="1">
      <alignment horizontal="center" vertical="center"/>
    </xf>
    <xf numFmtId="164" fontId="7" fillId="16" borderId="23" xfId="0" applyFont="1" applyFill="1" applyBorder="1" applyAlignment="1">
      <alignment horizontal="center" vertical="center"/>
    </xf>
    <xf numFmtId="164" fontId="7" fillId="16" borderId="22" xfId="0" applyFont="1" applyFill="1" applyBorder="1" applyAlignment="1">
      <alignment horizontal="center" vertical="center"/>
    </xf>
    <xf numFmtId="164" fontId="0" fillId="16" borderId="22" xfId="0" applyFill="1" applyBorder="1" applyAlignment="1">
      <alignment horizontal="center" vertical="center"/>
    </xf>
    <xf numFmtId="164" fontId="0" fillId="16" borderId="24" xfId="0" applyFill="1" applyBorder="1" applyAlignment="1">
      <alignment horizontal="center" vertical="center"/>
    </xf>
    <xf numFmtId="164" fontId="0" fillId="0" borderId="15" xfId="0" applyFill="1" applyBorder="1" applyAlignment="1">
      <alignment horizontal="center" vertical="center"/>
    </xf>
    <xf numFmtId="164" fontId="40" fillId="12" borderId="6" xfId="0" applyFont="1" applyFill="1" applyBorder="1" applyAlignment="1">
      <alignment horizontal="center" vertical="center"/>
    </xf>
    <xf numFmtId="164" fontId="7" fillId="12" borderId="5" xfId="0" applyFont="1" applyFill="1" applyBorder="1" applyAlignment="1">
      <alignment horizontal="center" vertical="center"/>
    </xf>
    <xf numFmtId="164" fontId="0" fillId="12" borderId="20" xfId="0" applyFont="1" applyFill="1" applyBorder="1" applyAlignment="1">
      <alignment horizontal="center" vertical="center" textRotation="180"/>
    </xf>
    <xf numFmtId="164" fontId="0" fillId="0" borderId="16" xfId="0" applyFill="1" applyBorder="1" applyAlignment="1">
      <alignment horizontal="center" vertical="center"/>
    </xf>
    <xf numFmtId="164" fontId="7" fillId="12" borderId="3" xfId="0" applyFont="1" applyFill="1" applyBorder="1" applyAlignment="1">
      <alignment horizontal="center" vertical="center"/>
    </xf>
    <xf numFmtId="164" fontId="7" fillId="12" borderId="4" xfId="0" applyFont="1" applyFill="1" applyBorder="1" applyAlignment="1">
      <alignment horizontal="center" vertical="center"/>
    </xf>
    <xf numFmtId="164" fontId="0" fillId="12" borderId="5" xfId="0" applyFill="1" applyBorder="1" applyAlignment="1">
      <alignment horizontal="center" vertical="center"/>
    </xf>
    <xf numFmtId="164" fontId="40" fillId="12" borderId="25" xfId="0" applyFont="1" applyFill="1" applyBorder="1" applyAlignment="1">
      <alignment horizontal="center" vertical="center"/>
    </xf>
    <xf numFmtId="164" fontId="7" fillId="12" borderId="46" xfId="0" applyFont="1" applyFill="1" applyBorder="1" applyAlignment="1">
      <alignment horizontal="center" vertical="center"/>
    </xf>
    <xf numFmtId="164" fontId="7" fillId="12" borderId="23" xfId="0" applyFont="1" applyFill="1" applyBorder="1" applyAlignment="1">
      <alignment horizontal="center" vertical="center"/>
    </xf>
    <xf numFmtId="164" fontId="7" fillId="12" borderId="22" xfId="0" applyFont="1" applyFill="1" applyBorder="1" applyAlignment="1">
      <alignment horizontal="center" vertical="center"/>
    </xf>
    <xf numFmtId="164" fontId="0" fillId="12" borderId="22" xfId="0" applyFont="1" applyFill="1" applyBorder="1" applyAlignment="1">
      <alignment horizontal="center" vertical="center"/>
    </xf>
    <xf numFmtId="164" fontId="0" fillId="12" borderId="46" xfId="0" applyFill="1" applyBorder="1" applyAlignment="1">
      <alignment horizontal="center" vertical="center"/>
    </xf>
    <xf numFmtId="164" fontId="41" fillId="0" borderId="11" xfId="0" applyFont="1" applyFill="1" applyBorder="1" applyAlignment="1">
      <alignment horizontal="left" vertical="center"/>
    </xf>
    <xf numFmtId="164" fontId="0" fillId="0" borderId="11" xfId="0" applyFont="1" applyFill="1" applyBorder="1" applyAlignment="1">
      <alignment horizontal="left" vertical="center"/>
    </xf>
    <xf numFmtId="164" fontId="41" fillId="0" borderId="12" xfId="0" applyFont="1" applyFill="1" applyBorder="1" applyAlignment="1">
      <alignment horizontal="left" vertical="center"/>
    </xf>
    <xf numFmtId="164" fontId="40" fillId="17" borderId="25" xfId="0" applyFont="1" applyFill="1" applyBorder="1" applyAlignment="1">
      <alignment horizontal="center" vertical="center"/>
    </xf>
    <xf numFmtId="164" fontId="7" fillId="17" borderId="46" xfId="0" applyFont="1" applyFill="1" applyBorder="1" applyAlignment="1">
      <alignment horizontal="center" vertical="center"/>
    </xf>
    <xf numFmtId="164" fontId="0" fillId="17" borderId="27" xfId="0" applyFill="1" applyBorder="1" applyAlignment="1">
      <alignment horizontal="center" vertical="center" textRotation="180"/>
    </xf>
    <xf numFmtId="164" fontId="0" fillId="5" borderId="4" xfId="0" applyFont="1" applyFill="1" applyBorder="1" applyAlignment="1">
      <alignment horizontal="center" vertical="center"/>
    </xf>
    <xf numFmtId="164" fontId="7" fillId="17" borderId="50" xfId="0" applyFont="1" applyFill="1" applyBorder="1" applyAlignment="1">
      <alignment horizontal="center" vertical="center"/>
    </xf>
    <xf numFmtId="164" fontId="7" fillId="17" borderId="42" xfId="0" applyFont="1" applyFill="1" applyBorder="1" applyAlignment="1">
      <alignment horizontal="center" vertical="center"/>
    </xf>
    <xf numFmtId="164" fontId="0" fillId="17" borderId="42" xfId="0" applyFill="1" applyBorder="1" applyAlignment="1">
      <alignment horizontal="center" vertical="center"/>
    </xf>
    <xf numFmtId="164" fontId="0" fillId="17" borderId="43" xfId="0" applyFill="1" applyBorder="1" applyAlignment="1">
      <alignment horizontal="center" vertical="center"/>
    </xf>
    <xf numFmtId="164" fontId="0" fillId="0" borderId="9" xfId="0" applyBorder="1" applyAlignment="1">
      <alignment horizontal="center" vertical="center" textRotation="180"/>
    </xf>
    <xf numFmtId="164" fontId="0" fillId="0" borderId="14" xfId="0" applyFill="1" applyBorder="1" applyAlignment="1">
      <alignment horizontal="center" vertical="center" textRotation="180"/>
    </xf>
    <xf numFmtId="164" fontId="40" fillId="3" borderId="6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center"/>
    </xf>
    <xf numFmtId="164" fontId="0" fillId="3" borderId="28" xfId="0" applyFont="1" applyFill="1" applyBorder="1" applyAlignment="1">
      <alignment horizontal="center" vertical="center" textRotation="180"/>
    </xf>
    <xf numFmtId="164" fontId="7" fillId="3" borderId="3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1" fillId="16" borderId="71" xfId="0" applyFont="1" applyFill="1" applyBorder="1" applyAlignment="1">
      <alignment horizontal="center" vertical="center"/>
    </xf>
    <xf numFmtId="164" fontId="0" fillId="16" borderId="4" xfId="0" applyFont="1" applyFill="1" applyBorder="1" applyAlignment="1">
      <alignment horizontal="center" vertical="center"/>
    </xf>
    <xf numFmtId="164" fontId="0" fillId="16" borderId="18" xfId="0" applyFont="1" applyFill="1" applyBorder="1" applyAlignment="1">
      <alignment horizontal="center" vertical="center" textRotation="180"/>
    </xf>
    <xf numFmtId="164" fontId="0" fillId="16" borderId="3" xfId="0" applyFont="1" applyFill="1" applyBorder="1" applyAlignment="1">
      <alignment horizontal="center" vertical="center"/>
    </xf>
    <xf numFmtId="164" fontId="0" fillId="16" borderId="5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textRotation="180"/>
    </xf>
    <xf numFmtId="164" fontId="0" fillId="0" borderId="0" xfId="0" applyFont="1" applyAlignment="1">
      <alignment horizontal="center" vertical="center"/>
    </xf>
    <xf numFmtId="164" fontId="1" fillId="0" borderId="22" xfId="0" applyFont="1" applyFill="1" applyBorder="1" applyAlignment="1">
      <alignment horizontal="center" vertical="center"/>
    </xf>
    <xf numFmtId="164" fontId="1" fillId="16" borderId="25" xfId="0" applyFont="1" applyFill="1" applyBorder="1" applyAlignment="1">
      <alignment horizontal="center" vertical="center"/>
    </xf>
    <xf numFmtId="164" fontId="0" fillId="16" borderId="22" xfId="0" applyFont="1" applyFill="1" applyBorder="1" applyAlignment="1">
      <alignment horizontal="center" vertical="center"/>
    </xf>
    <xf numFmtId="164" fontId="0" fillId="16" borderId="31" xfId="0" applyFont="1" applyFill="1" applyBorder="1" applyAlignment="1">
      <alignment horizontal="center" vertical="center" textRotation="180"/>
    </xf>
    <xf numFmtId="164" fontId="0" fillId="16" borderId="23" xfId="0" applyFont="1" applyFill="1" applyBorder="1" applyAlignment="1">
      <alignment horizontal="center" vertical="center"/>
    </xf>
    <xf numFmtId="164" fontId="0" fillId="16" borderId="46" xfId="0" applyFont="1" applyFill="1" applyBorder="1" applyAlignment="1">
      <alignment horizontal="center" vertical="center"/>
    </xf>
    <xf numFmtId="164" fontId="0" fillId="0" borderId="37" xfId="0" applyFont="1" applyFill="1" applyBorder="1" applyAlignment="1">
      <alignment horizontal="center" vertical="center" textRotation="180"/>
    </xf>
    <xf numFmtId="164" fontId="1" fillId="0" borderId="25" xfId="0" applyFont="1" applyFill="1" applyBorder="1" applyAlignment="1">
      <alignment horizontal="center" vertical="center"/>
    </xf>
    <xf numFmtId="164" fontId="22" fillId="0" borderId="29" xfId="0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64" fontId="0" fillId="3" borderId="8" xfId="0" applyFont="1" applyFill="1" applyBorder="1" applyAlignment="1">
      <alignment horizontal="center" vertical="center" textRotation="180"/>
    </xf>
    <xf numFmtId="164" fontId="0" fillId="9" borderId="51" xfId="0" applyFill="1" applyBorder="1" applyAlignment="1">
      <alignment horizontal="center" vertical="center"/>
    </xf>
    <xf numFmtId="164" fontId="40" fillId="0" borderId="51" xfId="0" applyFont="1" applyFill="1" applyBorder="1" applyAlignment="1">
      <alignment horizontal="center" vertical="center"/>
    </xf>
    <xf numFmtId="164" fontId="7" fillId="0" borderId="42" xfId="0" applyFont="1" applyFill="1" applyBorder="1" applyAlignment="1">
      <alignment horizontal="center" vertical="center"/>
    </xf>
    <xf numFmtId="164" fontId="0" fillId="0" borderId="25" xfId="0" applyFill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/>
    </xf>
    <xf numFmtId="164" fontId="0" fillId="0" borderId="24" xfId="0" applyFont="1" applyFill="1" applyBorder="1" applyAlignment="1">
      <alignment horizontal="center" vertical="center"/>
    </xf>
    <xf numFmtId="164" fontId="0" fillId="0" borderId="69" xfId="0" applyFill="1" applyBorder="1" applyAlignment="1">
      <alignment horizontal="center" vertical="center"/>
    </xf>
    <xf numFmtId="164" fontId="0" fillId="0" borderId="65" xfId="0" applyFont="1" applyFill="1" applyBorder="1" applyAlignment="1">
      <alignment horizontal="center" vertical="center"/>
    </xf>
    <xf numFmtId="164" fontId="7" fillId="0" borderId="50" xfId="0" applyFont="1" applyFill="1" applyBorder="1" applyAlignment="1">
      <alignment horizontal="center" vertical="center"/>
    </xf>
    <xf numFmtId="164" fontId="40" fillId="3" borderId="51" xfId="0" applyFont="1" applyFill="1" applyBorder="1" applyAlignment="1">
      <alignment horizontal="center" vertical="center"/>
    </xf>
    <xf numFmtId="164" fontId="7" fillId="3" borderId="42" xfId="0" applyFont="1" applyFill="1" applyBorder="1" applyAlignment="1">
      <alignment horizontal="center" vertical="center"/>
    </xf>
    <xf numFmtId="164" fontId="7" fillId="3" borderId="50" xfId="0" applyFont="1" applyFill="1" applyBorder="1" applyAlignment="1">
      <alignment horizontal="center" vertical="center"/>
    </xf>
    <xf numFmtId="164" fontId="0" fillId="3" borderId="42" xfId="0" applyFill="1" applyBorder="1" applyAlignment="1">
      <alignment horizontal="center" vertical="center"/>
    </xf>
    <xf numFmtId="164" fontId="0" fillId="3" borderId="43" xfId="0" applyFill="1" applyBorder="1" applyAlignment="1">
      <alignment horizontal="center" vertical="center"/>
    </xf>
    <xf numFmtId="164" fontId="41" fillId="0" borderId="22" xfId="0" applyFont="1" applyFill="1" applyBorder="1" applyAlignment="1">
      <alignment horizontal="center" vertical="center"/>
    </xf>
    <xf numFmtId="164" fontId="0" fillId="0" borderId="46" xfId="0" applyFont="1" applyFill="1" applyBorder="1" applyAlignment="1">
      <alignment horizontal="center" vertical="center"/>
    </xf>
    <xf numFmtId="164" fontId="41" fillId="0" borderId="25" xfId="0" applyFont="1" applyFill="1" applyBorder="1" applyAlignment="1">
      <alignment horizontal="center" vertical="center"/>
    </xf>
    <xf numFmtId="164" fontId="0" fillId="9" borderId="62" xfId="0" applyFill="1" applyBorder="1" applyAlignment="1">
      <alignment horizontal="center" vertical="center"/>
    </xf>
    <xf numFmtId="164" fontId="0" fillId="0" borderId="13" xfId="0" applyFill="1" applyBorder="1" applyAlignment="1">
      <alignment horizontal="center" vertical="center"/>
    </xf>
    <xf numFmtId="164" fontId="40" fillId="18" borderId="6" xfId="0" applyFont="1" applyFill="1" applyBorder="1" applyAlignment="1">
      <alignment horizontal="center" vertical="center"/>
    </xf>
    <xf numFmtId="164" fontId="7" fillId="18" borderId="4" xfId="0" applyFont="1" applyFill="1" applyBorder="1" applyAlignment="1">
      <alignment horizontal="center" vertical="center"/>
    </xf>
    <xf numFmtId="164" fontId="0" fillId="19" borderId="1" xfId="0" applyFont="1" applyFill="1" applyBorder="1" applyAlignment="1">
      <alignment horizontal="center" vertical="center" textRotation="180"/>
    </xf>
    <xf numFmtId="164" fontId="7" fillId="18" borderId="3" xfId="0" applyFont="1" applyFill="1" applyBorder="1" applyAlignment="1">
      <alignment horizontal="center" vertical="center"/>
    </xf>
    <xf numFmtId="164" fontId="0" fillId="18" borderId="4" xfId="0" applyFont="1" applyFill="1" applyBorder="1" applyAlignment="1">
      <alignment horizontal="center" vertical="center"/>
    </xf>
    <xf numFmtId="164" fontId="0" fillId="18" borderId="5" xfId="0" applyFont="1" applyFill="1" applyBorder="1" applyAlignment="1">
      <alignment horizontal="center" vertical="center"/>
    </xf>
    <xf numFmtId="164" fontId="0" fillId="19" borderId="17" xfId="0" applyFill="1" applyBorder="1" applyAlignment="1">
      <alignment/>
    </xf>
    <xf numFmtId="164" fontId="0" fillId="18" borderId="1" xfId="0" applyFont="1" applyFill="1" applyBorder="1" applyAlignment="1">
      <alignment horizontal="center" vertical="center" textRotation="180"/>
    </xf>
    <xf numFmtId="164" fontId="43" fillId="0" borderId="42" xfId="0" applyFont="1" applyFill="1" applyBorder="1" applyAlignment="1">
      <alignment horizontal="center" vertical="center"/>
    </xf>
    <xf numFmtId="164" fontId="43" fillId="0" borderId="4" xfId="0" applyFont="1" applyFill="1" applyBorder="1" applyAlignment="1">
      <alignment horizontal="center" vertical="center"/>
    </xf>
    <xf numFmtId="164" fontId="0" fillId="18" borderId="19" xfId="0" applyFont="1" applyFill="1" applyBorder="1" applyAlignment="1">
      <alignment horizontal="center" vertical="center"/>
    </xf>
    <xf numFmtId="164" fontId="40" fillId="0" borderId="65" xfId="0" applyFont="1" applyFill="1" applyBorder="1" applyAlignment="1">
      <alignment horizontal="center" vertical="center"/>
    </xf>
    <xf numFmtId="164" fontId="7" fillId="0" borderId="61" xfId="0" applyFont="1" applyFill="1" applyBorder="1" applyAlignment="1">
      <alignment horizontal="center" vertical="center"/>
    </xf>
    <xf numFmtId="164" fontId="7" fillId="0" borderId="67" xfId="0" applyFont="1" applyFill="1" applyBorder="1" applyAlignment="1">
      <alignment horizontal="center" vertical="center"/>
    </xf>
    <xf numFmtId="164" fontId="7" fillId="0" borderId="64" xfId="0" applyFont="1" applyFill="1" applyBorder="1" applyAlignment="1">
      <alignment horizontal="center" vertical="center"/>
    </xf>
    <xf numFmtId="164" fontId="0" fillId="0" borderId="68" xfId="0" applyFill="1" applyBorder="1" applyAlignment="1">
      <alignment horizontal="center" vertical="center"/>
    </xf>
    <xf numFmtId="164" fontId="40" fillId="19" borderId="25" xfId="0" applyFont="1" applyFill="1" applyBorder="1" applyAlignment="1">
      <alignment horizontal="center" vertical="center"/>
    </xf>
    <xf numFmtId="164" fontId="7" fillId="19" borderId="22" xfId="0" applyFont="1" applyFill="1" applyBorder="1" applyAlignment="1">
      <alignment horizontal="center" vertical="center"/>
    </xf>
    <xf numFmtId="164" fontId="0" fillId="19" borderId="31" xfId="0" applyFont="1" applyFill="1" applyBorder="1" applyAlignment="1">
      <alignment horizontal="center" vertical="center" textRotation="180"/>
    </xf>
    <xf numFmtId="164" fontId="0" fillId="0" borderId="1" xfId="0" applyFill="1" applyBorder="1" applyAlignment="1">
      <alignment horizontal="center" vertical="center"/>
    </xf>
    <xf numFmtId="164" fontId="7" fillId="19" borderId="23" xfId="0" applyFont="1" applyFill="1" applyBorder="1" applyAlignment="1">
      <alignment horizontal="center" vertical="center"/>
    </xf>
    <xf numFmtId="164" fontId="0" fillId="19" borderId="22" xfId="0" applyFont="1" applyFill="1" applyBorder="1" applyAlignment="1">
      <alignment horizontal="center" vertical="center"/>
    </xf>
    <xf numFmtId="164" fontId="0" fillId="19" borderId="46" xfId="0" applyFill="1" applyBorder="1" applyAlignment="1">
      <alignment horizontal="center" vertical="center"/>
    </xf>
    <xf numFmtId="164" fontId="0" fillId="19" borderId="17" xfId="0" applyFill="1" applyBorder="1" applyAlignment="1">
      <alignment horizontal="center" vertical="center" textRotation="180"/>
    </xf>
    <xf numFmtId="164" fontId="0" fillId="19" borderId="8" xfId="0" applyFill="1" applyBorder="1" applyAlignment="1">
      <alignment horizontal="center" vertical="center" textRotation="180"/>
    </xf>
    <xf numFmtId="164" fontId="0" fillId="0" borderId="9" xfId="0" applyFill="1" applyBorder="1" applyAlignment="1">
      <alignment horizontal="center" vertical="center" textRotation="180"/>
    </xf>
    <xf numFmtId="164" fontId="40" fillId="20" borderId="25" xfId="0" applyFont="1" applyFill="1" applyBorder="1" applyAlignment="1">
      <alignment horizontal="center" vertical="center"/>
    </xf>
    <xf numFmtId="164" fontId="7" fillId="20" borderId="22" xfId="0" applyFont="1" applyFill="1" applyBorder="1" applyAlignment="1">
      <alignment horizontal="center" vertical="center"/>
    </xf>
    <xf numFmtId="164" fontId="0" fillId="20" borderId="21" xfId="0" applyFont="1" applyFill="1" applyBorder="1" applyAlignment="1">
      <alignment horizontal="center" vertical="center" textRotation="180"/>
    </xf>
    <xf numFmtId="164" fontId="0" fillId="0" borderId="5" xfId="0" applyFill="1" applyBorder="1" applyAlignment="1">
      <alignment horizontal="center" vertical="center"/>
    </xf>
    <xf numFmtId="164" fontId="7" fillId="19" borderId="7" xfId="0" applyFont="1" applyFill="1" applyBorder="1" applyAlignment="1">
      <alignment horizontal="center" vertical="center"/>
    </xf>
    <xf numFmtId="164" fontId="7" fillId="19" borderId="3" xfId="0" applyFont="1" applyFill="1" applyBorder="1" applyAlignment="1">
      <alignment horizontal="center" vertical="center"/>
    </xf>
    <xf numFmtId="164" fontId="0" fillId="19" borderId="4" xfId="0" applyFont="1" applyFill="1" applyBorder="1" applyAlignment="1">
      <alignment horizontal="center" vertical="center"/>
    </xf>
    <xf numFmtId="164" fontId="0" fillId="19" borderId="19" xfId="0" applyFill="1" applyBorder="1" applyAlignment="1">
      <alignment horizontal="center" vertical="center"/>
    </xf>
    <xf numFmtId="164" fontId="0" fillId="0" borderId="40" xfId="0" applyFont="1" applyFill="1" applyBorder="1" applyAlignment="1">
      <alignment horizontal="center" vertical="center" textRotation="180"/>
    </xf>
    <xf numFmtId="164" fontId="7" fillId="0" borderId="15" xfId="0" applyFont="1" applyFill="1" applyBorder="1" applyAlignment="1">
      <alignment horizontal="center" vertical="center"/>
    </xf>
    <xf numFmtId="164" fontId="0" fillId="0" borderId="24" xfId="0" applyFill="1" applyBorder="1" applyAlignment="1">
      <alignment horizontal="center" vertical="center"/>
    </xf>
    <xf numFmtId="164" fontId="44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7" fillId="0" borderId="28" xfId="0" applyFont="1" applyBorder="1" applyAlignment="1">
      <alignment/>
    </xf>
    <xf numFmtId="164" fontId="7" fillId="0" borderId="58" xfId="0" applyFont="1" applyBorder="1" applyAlignment="1">
      <alignment horizontal="center"/>
    </xf>
    <xf numFmtId="164" fontId="7" fillId="0" borderId="71" xfId="0" applyFont="1" applyBorder="1" applyAlignment="1">
      <alignment horizontal="center"/>
    </xf>
    <xf numFmtId="164" fontId="7" fillId="0" borderId="72" xfId="0" applyFont="1" applyBorder="1" applyAlignment="1">
      <alignment horizontal="center"/>
    </xf>
    <xf numFmtId="164" fontId="7" fillId="0" borderId="73" xfId="0" applyFont="1" applyBorder="1" applyAlignment="1">
      <alignment horizontal="center"/>
    </xf>
    <xf numFmtId="164" fontId="7" fillId="0" borderId="62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35" xfId="0" applyFont="1" applyBorder="1" applyAlignment="1">
      <alignment/>
    </xf>
    <xf numFmtId="164" fontId="7" fillId="0" borderId="0" xfId="0" applyFont="1" applyAlignment="1">
      <alignment/>
    </xf>
    <xf numFmtId="164" fontId="3" fillId="0" borderId="28" xfId="0" applyFont="1" applyBorder="1" applyAlignment="1">
      <alignment horizontal="center" vertical="center" textRotation="90"/>
    </xf>
    <xf numFmtId="164" fontId="3" fillId="0" borderId="2" xfId="0" applyFont="1" applyBorder="1" applyAlignment="1">
      <alignment horizontal="center"/>
    </xf>
    <xf numFmtId="164" fontId="4" fillId="0" borderId="58" xfId="0" applyFont="1" applyBorder="1" applyAlignment="1">
      <alignment horizontal="center" vertical="top" wrapText="1"/>
    </xf>
    <xf numFmtId="164" fontId="4" fillId="0" borderId="6" xfId="0" applyFont="1" applyFill="1" applyBorder="1" applyAlignment="1">
      <alignment horizontal="left"/>
    </xf>
    <xf numFmtId="164" fontId="4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19" xfId="0" applyFont="1" applyFill="1" applyBorder="1" applyAlignment="1">
      <alignment horizontal="center"/>
    </xf>
    <xf numFmtId="164" fontId="45" fillId="0" borderId="3" xfId="0" applyFont="1" applyBorder="1" applyAlignment="1">
      <alignment horizontal="center" wrapText="1"/>
    </xf>
    <xf numFmtId="164" fontId="46" fillId="0" borderId="19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27" xfId="0" applyFont="1" applyBorder="1" applyAlignment="1">
      <alignment horizontal="center"/>
    </xf>
    <xf numFmtId="164" fontId="4" fillId="0" borderId="8" xfId="0" applyFont="1" applyBorder="1" applyAlignment="1">
      <alignment horizontal="center" vertical="top" wrapText="1"/>
    </xf>
    <xf numFmtId="164" fontId="4" fillId="0" borderId="25" xfId="0" applyFont="1" applyFill="1" applyBorder="1" applyAlignment="1">
      <alignment horizontal="left"/>
    </xf>
    <xf numFmtId="164" fontId="4" fillId="0" borderId="22" xfId="0" applyFont="1" applyFill="1" applyBorder="1" applyAlignment="1">
      <alignment horizontal="center"/>
    </xf>
    <xf numFmtId="164" fontId="4" fillId="0" borderId="22" xfId="0" applyFont="1" applyFill="1" applyBorder="1" applyAlignment="1">
      <alignment horizontal="left"/>
    </xf>
    <xf numFmtId="164" fontId="4" fillId="0" borderId="24" xfId="0" applyFont="1" applyFill="1" applyBorder="1" applyAlignment="1">
      <alignment horizontal="center"/>
    </xf>
    <xf numFmtId="164" fontId="45" fillId="0" borderId="23" xfId="0" applyFont="1" applyBorder="1" applyAlignment="1">
      <alignment horizontal="center" wrapText="1"/>
    </xf>
    <xf numFmtId="164" fontId="46" fillId="0" borderId="24" xfId="0" applyFont="1" applyBorder="1" applyAlignment="1">
      <alignment horizontal="center" vertical="center" wrapText="1"/>
    </xf>
    <xf numFmtId="164" fontId="4" fillId="0" borderId="22" xfId="0" applyFont="1" applyBorder="1" applyAlignment="1">
      <alignment/>
    </xf>
    <xf numFmtId="164" fontId="4" fillId="0" borderId="22" xfId="0" applyFont="1" applyBorder="1" applyAlignment="1">
      <alignment horizontal="center"/>
    </xf>
    <xf numFmtId="170" fontId="4" fillId="0" borderId="22" xfId="0" applyNumberFormat="1" applyFont="1" applyFill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4" fillId="0" borderId="25" xfId="0" applyFont="1" applyBorder="1" applyAlignment="1">
      <alignment/>
    </xf>
    <xf numFmtId="164" fontId="4" fillId="0" borderId="22" xfId="0" applyFont="1" applyBorder="1" applyAlignment="1">
      <alignment horizontal="left" vertical="top" wrapText="1"/>
    </xf>
    <xf numFmtId="164" fontId="46" fillId="0" borderId="23" xfId="0" applyFont="1" applyBorder="1" applyAlignment="1">
      <alignment horizontal="center" vertical="center"/>
    </xf>
    <xf numFmtId="164" fontId="1" fillId="0" borderId="24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/>
    </xf>
    <xf numFmtId="164" fontId="46" fillId="0" borderId="23" xfId="0" applyFont="1" applyBorder="1" applyAlignment="1">
      <alignment horizontal="center" vertical="center" wrapText="1"/>
    </xf>
    <xf numFmtId="164" fontId="46" fillId="0" borderId="24" xfId="0" applyFont="1" applyBorder="1" applyAlignment="1">
      <alignment horizontal="center" vertical="center"/>
    </xf>
    <xf numFmtId="164" fontId="3" fillId="0" borderId="41" xfId="0" applyFont="1" applyBorder="1" applyAlignment="1">
      <alignment horizontal="center"/>
    </xf>
    <xf numFmtId="164" fontId="4" fillId="0" borderId="12" xfId="0" applyFont="1" applyFill="1" applyBorder="1" applyAlignment="1">
      <alignment horizontal="left"/>
    </xf>
    <xf numFmtId="164" fontId="4" fillId="0" borderId="11" xfId="0" applyFont="1" applyFill="1" applyBorder="1" applyAlignment="1">
      <alignment horizontal="center"/>
    </xf>
    <xf numFmtId="164" fontId="4" fillId="0" borderId="11" xfId="0" applyFont="1" applyFill="1" applyBorder="1" applyAlignment="1">
      <alignment horizontal="left"/>
    </xf>
    <xf numFmtId="164" fontId="4" fillId="0" borderId="39" xfId="0" applyFont="1" applyFill="1" applyBorder="1" applyAlignment="1">
      <alignment horizontal="center"/>
    </xf>
    <xf numFmtId="164" fontId="46" fillId="0" borderId="10" xfId="0" applyFont="1" applyBorder="1" applyAlignment="1">
      <alignment horizontal="center" vertical="center" wrapText="1"/>
    </xf>
    <xf numFmtId="164" fontId="46" fillId="0" borderId="39" xfId="0" applyFont="1" applyBorder="1" applyAlignment="1">
      <alignment horizontal="center" vertical="center"/>
    </xf>
    <xf numFmtId="164" fontId="4" fillId="0" borderId="34" xfId="0" applyFont="1" applyFill="1" applyBorder="1" applyAlignment="1">
      <alignment horizontal="left"/>
    </xf>
    <xf numFmtId="164" fontId="4" fillId="0" borderId="29" xfId="0" applyFont="1" applyFill="1" applyBorder="1" applyAlignment="1">
      <alignment horizontal="center"/>
    </xf>
    <xf numFmtId="164" fontId="4" fillId="0" borderId="29" xfId="0" applyFont="1" applyFill="1" applyBorder="1" applyAlignment="1">
      <alignment horizontal="left"/>
    </xf>
    <xf numFmtId="164" fontId="4" fillId="0" borderId="33" xfId="0" applyFont="1" applyFill="1" applyBorder="1" applyAlignment="1">
      <alignment horizontal="center"/>
    </xf>
    <xf numFmtId="164" fontId="46" fillId="0" borderId="10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/>
    </xf>
    <xf numFmtId="164" fontId="4" fillId="0" borderId="22" xfId="0" applyFont="1" applyFill="1" applyBorder="1" applyAlignment="1">
      <alignment/>
    </xf>
    <xf numFmtId="164" fontId="4" fillId="0" borderId="11" xfId="0" applyFont="1" applyFill="1" applyBorder="1" applyAlignment="1">
      <alignment/>
    </xf>
    <xf numFmtId="164" fontId="4" fillId="0" borderId="11" xfId="0" applyFont="1" applyBorder="1" applyAlignment="1">
      <alignment/>
    </xf>
    <xf numFmtId="164" fontId="4" fillId="0" borderId="51" xfId="0" applyFont="1" applyBorder="1" applyAlignment="1">
      <alignment horizontal="left" vertical="top" wrapText="1"/>
    </xf>
    <xf numFmtId="164" fontId="4" fillId="0" borderId="42" xfId="0" applyFont="1" applyBorder="1" applyAlignment="1">
      <alignment horizontal="center" vertical="top" wrapText="1"/>
    </xf>
    <xf numFmtId="164" fontId="4" fillId="0" borderId="42" xfId="0" applyFont="1" applyBorder="1" applyAlignment="1">
      <alignment horizontal="left" vertical="top" wrapText="1"/>
    </xf>
    <xf numFmtId="164" fontId="4" fillId="0" borderId="52" xfId="0" applyFont="1" applyBorder="1" applyAlignment="1">
      <alignment horizontal="center" vertical="top" wrapText="1"/>
    </xf>
    <xf numFmtId="164" fontId="4" fillId="0" borderId="25" xfId="0" applyFont="1" applyBorder="1" applyAlignment="1">
      <alignment horizontal="left" vertical="top" wrapText="1"/>
    </xf>
    <xf numFmtId="164" fontId="4" fillId="0" borderId="22" xfId="0" applyFont="1" applyBorder="1" applyAlignment="1">
      <alignment horizontal="center" vertical="top" wrapText="1"/>
    </xf>
    <xf numFmtId="164" fontId="4" fillId="0" borderId="24" xfId="0" applyFont="1" applyBorder="1" applyAlignment="1">
      <alignment horizontal="center" vertical="top" wrapText="1"/>
    </xf>
    <xf numFmtId="164" fontId="4" fillId="0" borderId="12" xfId="0" applyFont="1" applyBorder="1" applyAlignment="1">
      <alignment horizontal="left" vertical="top" wrapText="1"/>
    </xf>
    <xf numFmtId="164" fontId="4" fillId="0" borderId="11" xfId="0" applyFont="1" applyBorder="1" applyAlignment="1">
      <alignment horizontal="center" vertical="top" wrapText="1"/>
    </xf>
    <xf numFmtId="164" fontId="4" fillId="0" borderId="11" xfId="0" applyFont="1" applyBorder="1" applyAlignment="1">
      <alignment horizontal="left" vertical="top" wrapText="1"/>
    </xf>
    <xf numFmtId="164" fontId="4" fillId="0" borderId="39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left"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left" vertical="top" wrapText="1"/>
    </xf>
    <xf numFmtId="164" fontId="4" fillId="0" borderId="19" xfId="0" applyFont="1" applyBorder="1" applyAlignment="1">
      <alignment horizontal="center" vertical="top" wrapText="1"/>
    </xf>
    <xf numFmtId="164" fontId="4" fillId="0" borderId="12" xfId="0" applyFont="1" applyFill="1" applyBorder="1" applyAlignment="1">
      <alignment horizontal="center"/>
    </xf>
    <xf numFmtId="164" fontId="47" fillId="0" borderId="0" xfId="0" applyFont="1" applyAlignment="1">
      <alignment horizontal="left" vertical="center"/>
    </xf>
    <xf numFmtId="164" fontId="47" fillId="0" borderId="0" xfId="0" applyFont="1" applyAlignment="1">
      <alignment horizontal="center" vertical="center"/>
    </xf>
    <xf numFmtId="164" fontId="48" fillId="0" borderId="0" xfId="0" applyFont="1" applyAlignment="1">
      <alignment horizontal="left" vertical="center"/>
    </xf>
    <xf numFmtId="164" fontId="49" fillId="0" borderId="0" xfId="0" applyFont="1" applyAlignment="1">
      <alignment horizontal="center" vertical="center"/>
    </xf>
    <xf numFmtId="164" fontId="50" fillId="0" borderId="0" xfId="0" applyFont="1" applyAlignment="1">
      <alignment horizontal="center" vertical="center"/>
    </xf>
    <xf numFmtId="164" fontId="24" fillId="0" borderId="58" xfId="0" applyFont="1" applyBorder="1" applyAlignment="1">
      <alignment horizontal="center" vertical="center"/>
    </xf>
    <xf numFmtId="164" fontId="51" fillId="0" borderId="20" xfId="0" applyFont="1" applyBorder="1" applyAlignment="1">
      <alignment horizontal="center" vertical="center"/>
    </xf>
    <xf numFmtId="164" fontId="51" fillId="0" borderId="20" xfId="0" applyFont="1" applyBorder="1" applyAlignment="1">
      <alignment horizontal="center" vertical="center" wrapText="1"/>
    </xf>
    <xf numFmtId="164" fontId="51" fillId="0" borderId="74" xfId="0" applyFont="1" applyBorder="1" applyAlignment="1">
      <alignment horizontal="center"/>
    </xf>
    <xf numFmtId="164" fontId="51" fillId="0" borderId="75" xfId="0" applyFont="1" applyBorder="1" applyAlignment="1">
      <alignment horizontal="center"/>
    </xf>
    <xf numFmtId="164" fontId="51" fillId="0" borderId="76" xfId="0" applyFont="1" applyBorder="1" applyAlignment="1">
      <alignment horizontal="center"/>
    </xf>
    <xf numFmtId="164" fontId="51" fillId="0" borderId="60" xfId="0" applyFont="1" applyBorder="1" applyAlignment="1">
      <alignment horizontal="center"/>
    </xf>
    <xf numFmtId="167" fontId="51" fillId="0" borderId="20" xfId="0" applyNumberFormat="1" applyFont="1" applyBorder="1" applyAlignment="1">
      <alignment horizontal="center" vertical="center"/>
    </xf>
    <xf numFmtId="167" fontId="51" fillId="0" borderId="28" xfId="0" applyNumberFormat="1" applyFont="1" applyBorder="1" applyAlignment="1">
      <alignment horizontal="center" vertical="center"/>
    </xf>
    <xf numFmtId="164" fontId="24" fillId="0" borderId="36" xfId="0" applyFont="1" applyBorder="1" applyAlignment="1">
      <alignment horizontal="center" vertical="center"/>
    </xf>
    <xf numFmtId="164" fontId="52" fillId="0" borderId="20" xfId="0" applyFont="1" applyBorder="1" applyAlignment="1">
      <alignment horizontal="center" vertical="center" wrapText="1"/>
    </xf>
    <xf numFmtId="164" fontId="32" fillId="0" borderId="0" xfId="0" applyFont="1" applyAlignment="1">
      <alignment horizontal="center" vertical="center"/>
    </xf>
    <xf numFmtId="164" fontId="51" fillId="0" borderId="58" xfId="0" applyFont="1" applyBorder="1" applyAlignment="1">
      <alignment horizontal="center" vertical="center" textRotation="90"/>
    </xf>
    <xf numFmtId="164" fontId="24" fillId="0" borderId="18" xfId="0" applyFont="1" applyBorder="1" applyAlignment="1">
      <alignment horizontal="center" vertical="center"/>
    </xf>
    <xf numFmtId="164" fontId="24" fillId="0" borderId="2" xfId="0" applyFont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left"/>
    </xf>
    <xf numFmtId="164" fontId="24" fillId="0" borderId="4" xfId="0" applyFont="1" applyFill="1" applyBorder="1" applyAlignment="1">
      <alignment horizontal="center"/>
    </xf>
    <xf numFmtId="164" fontId="24" fillId="0" borderId="4" xfId="0" applyFont="1" applyFill="1" applyBorder="1" applyAlignment="1">
      <alignment horizontal="left"/>
    </xf>
    <xf numFmtId="164" fontId="24" fillId="0" borderId="4" xfId="0" applyFont="1" applyBorder="1" applyAlignment="1">
      <alignment/>
    </xf>
    <xf numFmtId="164" fontId="24" fillId="0" borderId="4" xfId="0" applyFont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7" fontId="51" fillId="0" borderId="28" xfId="0" applyNumberFormat="1" applyFont="1" applyBorder="1" applyAlignment="1">
      <alignment horizontal="center" vertical="center" textRotation="90"/>
    </xf>
    <xf numFmtId="164" fontId="51" fillId="0" borderId="28" xfId="0" applyFont="1" applyBorder="1" applyAlignment="1">
      <alignment horizontal="center" vertical="center" textRotation="90"/>
    </xf>
    <xf numFmtId="164" fontId="53" fillId="0" borderId="3" xfId="0" applyFont="1" applyBorder="1" applyAlignment="1">
      <alignment horizontal="center" wrapText="1"/>
    </xf>
    <xf numFmtId="164" fontId="52" fillId="0" borderId="2" xfId="0" applyFont="1" applyBorder="1" applyAlignment="1">
      <alignment horizontal="center" vertical="center" wrapText="1"/>
    </xf>
    <xf numFmtId="164" fontId="24" fillId="0" borderId="21" xfId="0" applyFont="1" applyBorder="1" applyAlignment="1">
      <alignment horizontal="center" vertical="center"/>
    </xf>
    <xf numFmtId="164" fontId="24" fillId="0" borderId="27" xfId="0" applyFont="1" applyBorder="1" applyAlignment="1">
      <alignment horizontal="center" vertical="center" wrapText="1"/>
    </xf>
    <xf numFmtId="164" fontId="24" fillId="0" borderId="25" xfId="0" applyFont="1" applyFill="1" applyBorder="1" applyAlignment="1">
      <alignment horizontal="left"/>
    </xf>
    <xf numFmtId="164" fontId="24" fillId="0" borderId="22" xfId="0" applyFont="1" applyFill="1" applyBorder="1" applyAlignment="1">
      <alignment horizontal="center"/>
    </xf>
    <xf numFmtId="164" fontId="24" fillId="0" borderId="22" xfId="0" applyFont="1" applyFill="1" applyBorder="1" applyAlignment="1">
      <alignment horizontal="left"/>
    </xf>
    <xf numFmtId="164" fontId="24" fillId="0" borderId="24" xfId="0" applyFont="1" applyFill="1" applyBorder="1" applyAlignment="1">
      <alignment horizontal="center"/>
    </xf>
    <xf numFmtId="164" fontId="53" fillId="0" borderId="23" xfId="0" applyFont="1" applyBorder="1" applyAlignment="1">
      <alignment horizontal="center" wrapText="1"/>
    </xf>
    <xf numFmtId="164" fontId="52" fillId="0" borderId="27" xfId="0" applyFont="1" applyBorder="1" applyAlignment="1">
      <alignment horizontal="center" vertical="center" wrapText="1"/>
    </xf>
    <xf numFmtId="164" fontId="24" fillId="0" borderId="22" xfId="0" applyFont="1" applyBorder="1" applyAlignment="1">
      <alignment/>
    </xf>
    <xf numFmtId="164" fontId="24" fillId="0" borderId="22" xfId="0" applyFont="1" applyBorder="1" applyAlignment="1">
      <alignment horizontal="center"/>
    </xf>
    <xf numFmtId="170" fontId="24" fillId="0" borderId="22" xfId="0" applyNumberFormat="1" applyFont="1" applyFill="1" applyBorder="1" applyAlignment="1">
      <alignment horizontal="center"/>
    </xf>
    <xf numFmtId="164" fontId="24" fillId="0" borderId="24" xfId="0" applyFont="1" applyBorder="1" applyAlignment="1">
      <alignment horizontal="center"/>
    </xf>
    <xf numFmtId="164" fontId="24" fillId="0" borderId="25" xfId="0" applyFont="1" applyBorder="1" applyAlignment="1">
      <alignment/>
    </xf>
    <xf numFmtId="164" fontId="24" fillId="0" borderId="22" xfId="0" applyFont="1" applyBorder="1" applyAlignment="1">
      <alignment horizontal="left" vertical="top" wrapText="1"/>
    </xf>
    <xf numFmtId="164" fontId="52" fillId="0" borderId="23" xfId="0" applyFont="1" applyBorder="1" applyAlignment="1">
      <alignment horizontal="center" vertical="center"/>
    </xf>
    <xf numFmtId="164" fontId="24" fillId="0" borderId="27" xfId="0" applyFont="1" applyBorder="1" applyAlignment="1">
      <alignment horizontal="center" vertical="center"/>
    </xf>
    <xf numFmtId="164" fontId="52" fillId="0" borderId="23" xfId="0" applyFont="1" applyBorder="1" applyAlignment="1">
      <alignment horizontal="center" vertical="center" wrapText="1"/>
    </xf>
    <xf numFmtId="164" fontId="52" fillId="0" borderId="27" xfId="0" applyFont="1" applyBorder="1" applyAlignment="1">
      <alignment horizontal="center" vertical="center"/>
    </xf>
    <xf numFmtId="164" fontId="24" fillId="0" borderId="38" xfId="0" applyFont="1" applyBorder="1" applyAlignment="1">
      <alignment horizontal="center" vertical="center"/>
    </xf>
    <xf numFmtId="164" fontId="24" fillId="0" borderId="14" xfId="0" applyFont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left"/>
    </xf>
    <xf numFmtId="164" fontId="24" fillId="0" borderId="11" xfId="0" applyFont="1" applyFill="1" applyBorder="1" applyAlignment="1">
      <alignment horizontal="center"/>
    </xf>
    <xf numFmtId="164" fontId="24" fillId="0" borderId="11" xfId="0" applyFont="1" applyFill="1" applyBorder="1" applyAlignment="1">
      <alignment horizontal="left"/>
    </xf>
    <xf numFmtId="164" fontId="24" fillId="0" borderId="39" xfId="0" applyFont="1" applyFill="1" applyBorder="1" applyAlignment="1">
      <alignment horizontal="center"/>
    </xf>
    <xf numFmtId="164" fontId="52" fillId="0" borderId="10" xfId="0" applyFont="1" applyBorder="1" applyAlignment="1">
      <alignment horizontal="center" vertical="center" wrapText="1"/>
    </xf>
    <xf numFmtId="164" fontId="52" fillId="0" borderId="14" xfId="0" applyFont="1" applyBorder="1" applyAlignment="1">
      <alignment horizontal="center" vertical="center"/>
    </xf>
    <xf numFmtId="164" fontId="24" fillId="0" borderId="18" xfId="0" applyFont="1" applyBorder="1" applyAlignment="1">
      <alignment horizontal="center" vertical="center" wrapText="1"/>
    </xf>
    <xf numFmtId="164" fontId="24" fillId="0" borderId="21" xfId="0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4" fillId="0" borderId="38" xfId="0" applyFont="1" applyBorder="1" applyAlignment="1">
      <alignment horizontal="center" vertical="center" wrapText="1"/>
    </xf>
    <xf numFmtId="164" fontId="52" fillId="0" borderId="10" xfId="0" applyFont="1" applyBorder="1" applyAlignment="1">
      <alignment horizontal="center" vertical="center"/>
    </xf>
    <xf numFmtId="164" fontId="24" fillId="0" borderId="23" xfId="0" applyFont="1" applyFill="1" applyBorder="1" applyAlignment="1">
      <alignment horizontal="left"/>
    </xf>
    <xf numFmtId="164" fontId="24" fillId="0" borderId="19" xfId="0" applyFont="1" applyBorder="1" applyAlignment="1">
      <alignment horizontal="center"/>
    </xf>
    <xf numFmtId="164" fontId="24" fillId="0" borderId="22" xfId="0" applyFont="1" applyFill="1" applyBorder="1" applyAlignment="1">
      <alignment/>
    </xf>
    <xf numFmtId="164" fontId="24" fillId="0" borderId="10" xfId="0" applyFont="1" applyFill="1" applyBorder="1" applyAlignment="1">
      <alignment horizontal="left"/>
    </xf>
    <xf numFmtId="164" fontId="24" fillId="0" borderId="11" xfId="0" applyFont="1" applyFill="1" applyBorder="1" applyAlignment="1">
      <alignment/>
    </xf>
    <xf numFmtId="164" fontId="24" fillId="0" borderId="11" xfId="0" applyFont="1" applyBorder="1" applyAlignment="1">
      <alignment/>
    </xf>
    <xf numFmtId="164" fontId="24" fillId="0" borderId="6" xfId="0" applyFont="1" applyBorder="1" applyAlignment="1">
      <alignment horizontal="left" vertical="top" wrapText="1"/>
    </xf>
    <xf numFmtId="164" fontId="24" fillId="0" borderId="4" xfId="0" applyFont="1" applyBorder="1" applyAlignment="1">
      <alignment horizontal="center" vertical="top" wrapText="1"/>
    </xf>
    <xf numFmtId="164" fontId="24" fillId="0" borderId="4" xfId="0" applyFont="1" applyBorder="1" applyAlignment="1">
      <alignment horizontal="left" vertical="top" wrapText="1"/>
    </xf>
    <xf numFmtId="164" fontId="24" fillId="0" borderId="19" xfId="0" applyFont="1" applyBorder="1" applyAlignment="1">
      <alignment horizontal="center" vertical="top" wrapText="1"/>
    </xf>
    <xf numFmtId="164" fontId="24" fillId="0" borderId="25" xfId="0" applyFont="1" applyBorder="1" applyAlignment="1">
      <alignment horizontal="left" vertical="top" wrapText="1"/>
    </xf>
    <xf numFmtId="164" fontId="24" fillId="0" borderId="22" xfId="0" applyFont="1" applyBorder="1" applyAlignment="1">
      <alignment horizontal="center" vertical="top" wrapText="1"/>
    </xf>
    <xf numFmtId="164" fontId="24" fillId="0" borderId="24" xfId="0" applyFont="1" applyBorder="1" applyAlignment="1">
      <alignment horizontal="center" vertical="top" wrapText="1"/>
    </xf>
    <xf numFmtId="164" fontId="24" fillId="0" borderId="12" xfId="0" applyFont="1" applyBorder="1" applyAlignment="1">
      <alignment horizontal="left" vertical="top" wrapText="1"/>
    </xf>
    <xf numFmtId="164" fontId="24" fillId="0" borderId="11" xfId="0" applyFont="1" applyBorder="1" applyAlignment="1">
      <alignment horizontal="center" vertical="top" wrapText="1"/>
    </xf>
    <xf numFmtId="164" fontId="24" fillId="0" borderId="11" xfId="0" applyFont="1" applyBorder="1" applyAlignment="1">
      <alignment horizontal="left" vertical="top" wrapText="1"/>
    </xf>
    <xf numFmtId="164" fontId="24" fillId="0" borderId="39" xfId="0" applyFont="1" applyBorder="1" applyAlignment="1">
      <alignment horizontal="center" vertical="top" wrapText="1"/>
    </xf>
    <xf numFmtId="164" fontId="24" fillId="0" borderId="30" xfId="0" applyFont="1" applyBorder="1" applyAlignment="1">
      <alignment horizontal="center" vertical="center"/>
    </xf>
    <xf numFmtId="164" fontId="24" fillId="0" borderId="17" xfId="0" applyFont="1" applyBorder="1" applyAlignment="1">
      <alignment horizontal="center" vertical="center" wrapText="1"/>
    </xf>
    <xf numFmtId="164" fontId="52" fillId="0" borderId="30" xfId="0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/>
    </xf>
    <xf numFmtId="164" fontId="24" fillId="0" borderId="12" xfId="0" applyFont="1" applyFill="1" applyBorder="1" applyAlignment="1">
      <alignment horizontal="center"/>
    </xf>
    <xf numFmtId="164" fontId="3" fillId="0" borderId="24" xfId="0" applyFont="1" applyFill="1" applyBorder="1" applyAlignment="1">
      <alignment horizontal="center" vertical="center"/>
    </xf>
    <xf numFmtId="164" fontId="13" fillId="0" borderId="6" xfId="0" applyFont="1" applyFill="1" applyBorder="1" applyAlignment="1">
      <alignment horizontal="center" vertical="center"/>
    </xf>
    <xf numFmtId="164" fontId="55" fillId="0" borderId="11" xfId="0" applyFont="1" applyFill="1" applyBorder="1" applyAlignment="1">
      <alignment horizontal="center" vertical="center"/>
    </xf>
    <xf numFmtId="164" fontId="13" fillId="4" borderId="50" xfId="0" applyFont="1" applyFill="1" applyBorder="1" applyAlignment="1">
      <alignment horizontal="center" vertical="center"/>
    </xf>
    <xf numFmtId="164" fontId="13" fillId="0" borderId="43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3" fillId="4" borderId="42" xfId="0" applyFont="1" applyFill="1" applyBorder="1" applyAlignment="1">
      <alignment horizontal="center" vertical="center"/>
    </xf>
    <xf numFmtId="164" fontId="15" fillId="0" borderId="46" xfId="0" applyFont="1" applyFill="1" applyBorder="1" applyAlignment="1">
      <alignment horizontal="center" vertical="center"/>
    </xf>
    <xf numFmtId="164" fontId="13" fillId="4" borderId="23" xfId="0" applyFont="1" applyFill="1" applyBorder="1" applyAlignment="1">
      <alignment horizontal="center" vertical="center"/>
    </xf>
    <xf numFmtId="164" fontId="13" fillId="4" borderId="29" xfId="0" applyFont="1" applyFill="1" applyBorder="1" applyAlignment="1">
      <alignment horizontal="center" vertical="center"/>
    </xf>
    <xf numFmtId="164" fontId="13" fillId="8" borderId="29" xfId="0" applyFont="1" applyFill="1" applyBorder="1" applyAlignment="1">
      <alignment horizontal="center" vertical="center"/>
    </xf>
    <xf numFmtId="164" fontId="13" fillId="8" borderId="11" xfId="0" applyFont="1" applyFill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4" fontId="13" fillId="8" borderId="22" xfId="0" applyFont="1" applyFill="1" applyBorder="1" applyAlignment="1">
      <alignment horizontal="center" vertical="center"/>
    </xf>
    <xf numFmtId="164" fontId="15" fillId="0" borderId="28" xfId="0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horizontal="center" vertical="center"/>
    </xf>
    <xf numFmtId="164" fontId="56" fillId="0" borderId="16" xfId="0" applyFont="1" applyFill="1" applyBorder="1" applyAlignment="1">
      <alignment horizontal="center" vertical="center"/>
    </xf>
    <xf numFmtId="164" fontId="15" fillId="0" borderId="21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0" fillId="0" borderId="0" xfId="20" applyAlignment="1">
      <alignment horizontal="center"/>
      <protection/>
    </xf>
    <xf numFmtId="164" fontId="0" fillId="0" borderId="0" xfId="20">
      <alignment/>
      <protection/>
    </xf>
    <xf numFmtId="164" fontId="7" fillId="0" borderId="0" xfId="20" applyFont="1" applyBorder="1" applyAlignment="1">
      <alignment horizontal="center"/>
      <protection/>
    </xf>
    <xf numFmtId="164" fontId="7" fillId="0" borderId="22" xfId="20" applyFont="1" applyBorder="1" applyAlignment="1">
      <alignment horizontal="center" vertical="center" wrapText="1"/>
      <protection/>
    </xf>
    <xf numFmtId="164" fontId="7" fillId="0" borderId="22" xfId="20" applyFont="1" applyBorder="1" applyAlignment="1">
      <alignment horizontal="center"/>
      <protection/>
    </xf>
    <xf numFmtId="164" fontId="7" fillId="0" borderId="22" xfId="20" applyFont="1" applyBorder="1" applyAlignment="1">
      <alignment horizontal="center" vertical="center" textRotation="89" wrapText="1"/>
      <protection/>
    </xf>
    <xf numFmtId="164" fontId="7" fillId="0" borderId="22" xfId="20" applyFont="1" applyBorder="1" applyAlignment="1">
      <alignment horizontal="center" vertical="center" textRotation="90" wrapText="1"/>
      <protection/>
    </xf>
    <xf numFmtId="164" fontId="7" fillId="0" borderId="22" xfId="20" applyFont="1" applyBorder="1" applyAlignment="1">
      <alignment horizontal="center" textRotation="90" wrapText="1"/>
      <protection/>
    </xf>
    <xf numFmtId="164" fontId="0" fillId="0" borderId="22" xfId="20" applyFont="1" applyFill="1" applyBorder="1" applyAlignment="1">
      <alignment horizontal="center"/>
      <protection/>
    </xf>
    <xf numFmtId="164" fontId="0" fillId="0" borderId="22" xfId="20" applyFont="1" applyFill="1" applyBorder="1">
      <alignment/>
      <protection/>
    </xf>
    <xf numFmtId="164" fontId="41" fillId="0" borderId="22" xfId="20" applyFont="1" applyFill="1" applyBorder="1" applyAlignment="1">
      <alignment horizontal="center"/>
      <protection/>
    </xf>
    <xf numFmtId="164" fontId="0" fillId="0" borderId="0" xfId="20" applyFont="1" applyFill="1">
      <alignment/>
      <protection/>
    </xf>
    <xf numFmtId="164" fontId="0" fillId="0" borderId="22" xfId="20" applyFill="1" applyBorder="1" applyAlignment="1">
      <alignment horizontal="center"/>
      <protection/>
    </xf>
    <xf numFmtId="164" fontId="7" fillId="0" borderId="22" xfId="20" applyFont="1" applyFill="1" applyBorder="1">
      <alignment/>
      <protection/>
    </xf>
    <xf numFmtId="164" fontId="7" fillId="0" borderId="22" xfId="20" applyFont="1" applyFill="1" applyBorder="1" applyAlignment="1">
      <alignment horizontal="center"/>
      <protection/>
    </xf>
    <xf numFmtId="164" fontId="0" fillId="0" borderId="0" xfId="20" applyFill="1">
      <alignment/>
      <protection/>
    </xf>
    <xf numFmtId="164" fontId="7" fillId="0" borderId="46" xfId="20" applyFont="1" applyFill="1" applyBorder="1" applyAlignment="1">
      <alignment horizontal="center"/>
      <protection/>
    </xf>
    <xf numFmtId="164" fontId="7" fillId="0" borderId="0" xfId="20" applyFont="1" applyFill="1">
      <alignment/>
      <protection/>
    </xf>
    <xf numFmtId="164" fontId="0" fillId="0" borderId="46" xfId="20" applyFont="1" applyFill="1" applyBorder="1" applyAlignment="1">
      <alignment horizontal="center"/>
      <protection/>
    </xf>
    <xf numFmtId="164" fontId="7" fillId="0" borderId="0" xfId="20" applyFont="1">
      <alignment/>
      <protection/>
    </xf>
    <xf numFmtId="164" fontId="0" fillId="0" borderId="0" xfId="20" applyBorder="1" applyAlignment="1">
      <alignment horizontal="center"/>
      <protection/>
    </xf>
    <xf numFmtId="164" fontId="7" fillId="0" borderId="0" xfId="20" applyFont="1" applyAlignment="1">
      <alignment horizontal="left"/>
      <protection/>
    </xf>
    <xf numFmtId="164" fontId="7" fillId="0" borderId="0" xfId="20" applyFont="1" applyBorder="1" applyAlignment="1">
      <alignment horizontal="left"/>
      <protection/>
    </xf>
    <xf numFmtId="164" fontId="0" fillId="0" borderId="0" xfId="20" applyBorder="1">
      <alignment/>
      <protection/>
    </xf>
    <xf numFmtId="164" fontId="2" fillId="0" borderId="0" xfId="21" applyBorder="1" applyAlignment="1">
      <alignment horizontal="center"/>
      <protection/>
    </xf>
    <xf numFmtId="164" fontId="7" fillId="0" borderId="0" xfId="21" applyFont="1" applyBorder="1">
      <alignment/>
      <protection/>
    </xf>
    <xf numFmtId="164" fontId="7" fillId="0" borderId="0" xfId="21" applyFont="1" applyBorder="1" applyAlignment="1">
      <alignment horizontal="center"/>
      <protection/>
    </xf>
    <xf numFmtId="164" fontId="2" fillId="0" borderId="0" xfId="21">
      <alignment/>
      <protection/>
    </xf>
    <xf numFmtId="164" fontId="7" fillId="0" borderId="0" xfId="21" applyFont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1562100</xdr:colOff>
      <xdr:row>2</xdr:row>
      <xdr:rowOff>247650</xdr:rowOff>
    </xdr:from>
    <xdr:to>
      <xdr:col>27</xdr:col>
      <xdr:colOff>1123950</xdr:colOff>
      <xdr:row>16</xdr:row>
      <xdr:rowOff>352425</xdr:rowOff>
    </xdr:to>
    <xdr:sp>
      <xdr:nvSpPr>
        <xdr:cNvPr id="1" name="WordArt 1"/>
        <xdr:cNvSpPr>
          <a:spLocks/>
        </xdr:cNvSpPr>
      </xdr:nvSpPr>
      <xdr:spPr>
        <a:xfrm>
          <a:off x="9334500" y="838200"/>
          <a:ext cx="18802350" cy="593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                               </a:t>
          </a:r>
          <a:r>
            <a:rPr lang="en-US" cap="none" sz="4400" b="1" i="0" u="none" baseline="0">
              <a:solidFill>
                <a:srgbClr val="000000"/>
              </a:solidFill>
            </a:rPr>
            <a:t> РАСПИСАНИЕ    УРОКОВ
                                 2022-2023 учебный год</a:t>
          </a:r>
        </a:p>
      </xdr:txBody>
    </xdr:sp>
    <xdr:clientData/>
  </xdr:twoCellAnchor>
  <xdr:twoCellAnchor>
    <xdr:from>
      <xdr:col>3</xdr:col>
      <xdr:colOff>742950</xdr:colOff>
      <xdr:row>4</xdr:row>
      <xdr:rowOff>47625</xdr:rowOff>
    </xdr:from>
    <xdr:to>
      <xdr:col>9</xdr:col>
      <xdr:colOff>1228725</xdr:colOff>
      <xdr:row>8</xdr:row>
      <xdr:rowOff>133350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257425" y="1228725"/>
          <a:ext cx="67437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СОГЛАСОВАНО:
председатель профкома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
</a:t>
          </a:r>
        </a:p>
      </xdr:txBody>
    </xdr:sp>
    <xdr:clientData/>
  </xdr:twoCellAnchor>
  <xdr:twoCellAnchor>
    <xdr:from>
      <xdr:col>41</xdr:col>
      <xdr:colOff>447675</xdr:colOff>
      <xdr:row>4</xdr:row>
      <xdr:rowOff>66675</xdr:rowOff>
    </xdr:from>
    <xdr:to>
      <xdr:col>46</xdr:col>
      <xdr:colOff>390525</xdr:colOff>
      <xdr:row>7</xdr:row>
      <xdr:rowOff>276225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2900600" y="1247775"/>
          <a:ext cx="61722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«УТВРЖДАЮ» 
Директор МБОУ СОШ № 48
 г. Белгорода    
______/М.В. Виноградская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1</xdr:row>
      <xdr:rowOff>866775</xdr:rowOff>
    </xdr:from>
    <xdr:to>
      <xdr:col>24</xdr:col>
      <xdr:colOff>104775</xdr:colOff>
      <xdr:row>1</xdr:row>
      <xdr:rowOff>2743200</xdr:rowOff>
    </xdr:to>
    <xdr:sp>
      <xdr:nvSpPr>
        <xdr:cNvPr id="1" name="WordArt 1"/>
        <xdr:cNvSpPr>
          <a:spLocks/>
        </xdr:cNvSpPr>
      </xdr:nvSpPr>
      <xdr:spPr>
        <a:xfrm>
          <a:off x="4133850" y="1162050"/>
          <a:ext cx="22974300" cy="1866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kern="10" spc="0">
              <a:ln w="63360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Impact"/>
              <a:cs typeface="Impact"/>
            </a:rPr>
            <a:t>РАСПИСАНИЕ    УРОКОВ</a:t>
          </a:r>
        </a:p>
      </xdr:txBody>
    </xdr:sp>
    <xdr:clientData/>
  </xdr:twoCellAnchor>
  <xdr:twoCellAnchor>
    <xdr:from>
      <xdr:col>27</xdr:col>
      <xdr:colOff>123825</xdr:colOff>
      <xdr:row>1</xdr:row>
      <xdr:rowOff>0</xdr:rowOff>
    </xdr:from>
    <xdr:to>
      <xdr:col>32</xdr:col>
      <xdr:colOff>1447800</xdr:colOff>
      <xdr:row>2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9927550" y="295275"/>
          <a:ext cx="6753225" cy="320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УТВЕРЖДАЮ:
директор МОУ-СОШ №16 
______________________
                    Шманенко Т.Ю.
</a:t>
          </a:r>
        </a:p>
      </xdr:txBody>
    </xdr:sp>
    <xdr:clientData/>
  </xdr:twoCellAnchor>
  <xdr:twoCellAnchor>
    <xdr:from>
      <xdr:col>2</xdr:col>
      <xdr:colOff>323850</xdr:colOff>
      <xdr:row>49</xdr:row>
      <xdr:rowOff>0</xdr:rowOff>
    </xdr:from>
    <xdr:to>
      <xdr:col>7</xdr:col>
      <xdr:colOff>628650</xdr:colOff>
      <xdr:row>55</xdr:row>
      <xdr:rowOff>161925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219200" y="22764750"/>
          <a:ext cx="6715125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Заместитель директора
 по УВР
______________________
                   Рыжкова Е.В.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view="pageBreakPreview" zoomScale="65" zoomScaleNormal="79" zoomScaleSheetLayoutView="65" workbookViewId="0" topLeftCell="A1">
      <selection activeCell="A1" sqref="A1"/>
    </sheetView>
  </sheetViews>
  <sheetFormatPr defaultColWidth="9.00390625" defaultRowHeight="9" customHeight="1"/>
  <cols>
    <col min="1" max="1" width="16.00390625" style="1" customWidth="1"/>
    <col min="2" max="2" width="15.00390625" style="2" customWidth="1"/>
    <col min="3" max="3" width="4.625" style="1" customWidth="1"/>
    <col min="4" max="4" width="4.375" style="3" customWidth="1"/>
    <col min="5" max="5" width="4.75390625" style="3" customWidth="1"/>
    <col min="6" max="6" width="4.125" style="4" customWidth="1"/>
    <col min="7" max="7" width="3.875" style="5" customWidth="1"/>
    <col min="8" max="8" width="4.00390625" style="3" customWidth="1"/>
    <col min="9" max="10" width="4.75390625" style="5" customWidth="1"/>
    <col min="11" max="11" width="4.625" style="3" customWidth="1"/>
    <col min="12" max="12" width="3.75390625" style="3" customWidth="1"/>
    <col min="13" max="13" width="4.375" style="5" customWidth="1"/>
    <col min="14" max="15" width="4.00390625" style="3" customWidth="1"/>
    <col min="16" max="17" width="4.25390625" style="3" customWidth="1"/>
    <col min="18" max="18" width="4.125" style="5" customWidth="1"/>
    <col min="19" max="20" width="4.625" style="3" customWidth="1"/>
    <col min="21" max="21" width="5.375" style="5" customWidth="1"/>
    <col min="22" max="22" width="6.625" style="1" customWidth="1"/>
    <col min="23" max="23" width="4.875" style="1" customWidth="1"/>
    <col min="24" max="24" width="8.125" style="6" customWidth="1"/>
    <col min="25" max="25" width="7.375" style="7" customWidth="1"/>
    <col min="26" max="26" width="15.375" style="1" customWidth="1"/>
    <col min="27" max="27" width="11.875" style="2" customWidth="1"/>
    <col min="28" max="30" width="0" style="8" hidden="1" customWidth="1"/>
    <col min="31" max="16384" width="9.125" style="8" customWidth="1"/>
  </cols>
  <sheetData>
    <row r="1" ht="12.75" customHeight="1">
      <c r="N1" s="3" t="s">
        <v>0</v>
      </c>
    </row>
    <row r="3" spans="1:27" s="21" customFormat="1" ht="15" customHeight="1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4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>
        <v>10</v>
      </c>
      <c r="T3" s="15">
        <v>11</v>
      </c>
      <c r="U3" s="16" t="s">
        <v>19</v>
      </c>
      <c r="V3" s="16" t="s">
        <v>20</v>
      </c>
      <c r="W3" s="16" t="s">
        <v>21</v>
      </c>
      <c r="X3" s="17" t="s">
        <v>22</v>
      </c>
      <c r="Y3" s="18" t="s">
        <v>23</v>
      </c>
      <c r="Z3" s="19" t="s">
        <v>24</v>
      </c>
      <c r="AA3" s="20" t="s">
        <v>25</v>
      </c>
    </row>
    <row r="4" spans="1:27" s="31" customFormat="1" ht="12.75" customHeight="1">
      <c r="A4" s="22" t="s">
        <v>26</v>
      </c>
      <c r="B4" s="23" t="s">
        <v>25</v>
      </c>
      <c r="C4" s="24"/>
      <c r="D4" s="25"/>
      <c r="E4" s="25"/>
      <c r="F4" s="25" t="s">
        <v>27</v>
      </c>
      <c r="G4" s="25"/>
      <c r="H4" s="25" t="s">
        <v>27</v>
      </c>
      <c r="I4" s="26"/>
      <c r="J4" s="25"/>
      <c r="K4" s="25" t="s">
        <v>27</v>
      </c>
      <c r="L4" s="25"/>
      <c r="M4" s="25"/>
      <c r="N4" s="25"/>
      <c r="O4" s="25" t="s">
        <v>28</v>
      </c>
      <c r="P4" s="25"/>
      <c r="Q4" s="25"/>
      <c r="R4" s="25" t="s">
        <v>27</v>
      </c>
      <c r="S4" s="25"/>
      <c r="T4" s="25"/>
      <c r="U4" s="25" t="s">
        <v>29</v>
      </c>
      <c r="V4" s="25"/>
      <c r="W4" s="25"/>
      <c r="X4" s="27" t="s">
        <v>30</v>
      </c>
      <c r="Y4" s="28"/>
      <c r="Z4" s="29"/>
      <c r="AA4" s="30"/>
    </row>
    <row r="5" spans="1:27" s="31" customFormat="1" ht="12" customHeight="1">
      <c r="A5" s="32" t="s">
        <v>31</v>
      </c>
      <c r="B5" s="33" t="s">
        <v>32</v>
      </c>
      <c r="C5" s="34"/>
      <c r="D5" s="16"/>
      <c r="E5" s="35"/>
      <c r="F5" s="16"/>
      <c r="G5" s="16"/>
      <c r="H5" s="36"/>
      <c r="I5" s="37"/>
      <c r="J5" s="38"/>
      <c r="K5" s="38"/>
      <c r="L5" s="12">
        <v>4</v>
      </c>
      <c r="M5" s="12">
        <v>4</v>
      </c>
      <c r="N5" s="38"/>
      <c r="O5" s="38"/>
      <c r="P5" s="39">
        <v>2</v>
      </c>
      <c r="Q5" s="39">
        <v>2</v>
      </c>
      <c r="R5" s="38"/>
      <c r="S5" s="38"/>
      <c r="T5" s="38"/>
      <c r="U5" s="38"/>
      <c r="V5" s="16"/>
      <c r="W5" s="16">
        <v>25</v>
      </c>
      <c r="X5" s="36"/>
      <c r="Y5" s="40">
        <f>SUM(I5:U6)</f>
        <v>22</v>
      </c>
      <c r="Z5" s="41" t="s">
        <v>31</v>
      </c>
      <c r="AA5" s="42" t="s">
        <v>32</v>
      </c>
    </row>
    <row r="6" spans="1:27" s="31" customFormat="1" ht="12" customHeight="1">
      <c r="A6" s="32"/>
      <c r="B6" s="43" t="s">
        <v>33</v>
      </c>
      <c r="C6" s="44"/>
      <c r="D6" s="45"/>
      <c r="E6" s="46"/>
      <c r="F6" s="45"/>
      <c r="G6" s="45"/>
      <c r="H6" s="47"/>
      <c r="I6" s="48"/>
      <c r="J6" s="49"/>
      <c r="K6" s="49"/>
      <c r="L6" s="50">
        <v>2</v>
      </c>
      <c r="M6" s="50">
        <v>2</v>
      </c>
      <c r="N6" s="49"/>
      <c r="O6" s="49"/>
      <c r="P6" s="51">
        <v>3</v>
      </c>
      <c r="Q6" s="51">
        <v>3</v>
      </c>
      <c r="R6" s="49"/>
      <c r="S6" s="49"/>
      <c r="T6" s="49"/>
      <c r="U6" s="49"/>
      <c r="V6" s="16"/>
      <c r="W6" s="16"/>
      <c r="X6" s="47"/>
      <c r="Y6" s="40"/>
      <c r="Z6" s="41"/>
      <c r="AA6" s="52" t="s">
        <v>33</v>
      </c>
    </row>
    <row r="7" spans="1:27" s="31" customFormat="1" ht="12" customHeight="1">
      <c r="A7" s="53" t="s">
        <v>34</v>
      </c>
      <c r="B7" s="43" t="s">
        <v>32</v>
      </c>
      <c r="C7" s="44"/>
      <c r="D7" s="45"/>
      <c r="E7" s="46"/>
      <c r="F7" s="45"/>
      <c r="G7" s="45"/>
      <c r="H7" s="47"/>
      <c r="I7" s="54">
        <v>6</v>
      </c>
      <c r="J7" s="50">
        <v>6</v>
      </c>
      <c r="K7" s="49"/>
      <c r="L7" s="49"/>
      <c r="M7" s="49"/>
      <c r="N7" s="51">
        <v>3</v>
      </c>
      <c r="O7" s="49"/>
      <c r="P7" s="49"/>
      <c r="Q7" s="49"/>
      <c r="R7" s="49"/>
      <c r="S7" s="51">
        <v>1</v>
      </c>
      <c r="T7" s="51">
        <v>1</v>
      </c>
      <c r="U7" s="49"/>
      <c r="V7" s="55" t="s">
        <v>10</v>
      </c>
      <c r="W7" s="45"/>
      <c r="X7" s="47"/>
      <c r="Y7" s="56">
        <f>SUM(I7:U9)</f>
        <v>30</v>
      </c>
      <c r="Z7" s="57" t="s">
        <v>34</v>
      </c>
      <c r="AA7" s="52" t="s">
        <v>32</v>
      </c>
    </row>
    <row r="8" spans="1:28" s="31" customFormat="1" ht="12" customHeight="1">
      <c r="A8" s="53"/>
      <c r="B8" s="43" t="s">
        <v>33</v>
      </c>
      <c r="C8" s="44"/>
      <c r="D8" s="45"/>
      <c r="E8" s="46"/>
      <c r="F8" s="45"/>
      <c r="G8" s="45"/>
      <c r="H8" s="47"/>
      <c r="I8" s="54">
        <v>2</v>
      </c>
      <c r="J8" s="50">
        <v>2</v>
      </c>
      <c r="K8" s="49"/>
      <c r="L8" s="49"/>
      <c r="M8" s="49"/>
      <c r="N8" s="51">
        <v>2</v>
      </c>
      <c r="O8" s="49"/>
      <c r="P8" s="49"/>
      <c r="Q8" s="49"/>
      <c r="R8" s="49"/>
      <c r="S8" s="51">
        <v>3</v>
      </c>
      <c r="T8" s="51">
        <v>3</v>
      </c>
      <c r="U8" s="49"/>
      <c r="V8" s="55"/>
      <c r="W8" s="45">
        <v>21</v>
      </c>
      <c r="X8" s="47"/>
      <c r="Y8" s="56"/>
      <c r="Z8" s="57"/>
      <c r="AA8" s="52" t="s">
        <v>33</v>
      </c>
      <c r="AB8" s="58"/>
    </row>
    <row r="9" spans="1:27" s="31" customFormat="1" ht="12" customHeight="1">
      <c r="A9" s="53"/>
      <c r="B9" s="43" t="s">
        <v>35</v>
      </c>
      <c r="C9" s="44"/>
      <c r="D9" s="45"/>
      <c r="E9" s="46"/>
      <c r="F9" s="45"/>
      <c r="G9" s="45"/>
      <c r="H9" s="47"/>
      <c r="I9" s="54"/>
      <c r="J9" s="50"/>
      <c r="K9" s="45"/>
      <c r="L9" s="45"/>
      <c r="M9" s="50"/>
      <c r="N9" s="45"/>
      <c r="O9" s="45"/>
      <c r="P9" s="59"/>
      <c r="Q9" s="59"/>
      <c r="R9" s="45"/>
      <c r="S9" s="49"/>
      <c r="T9" s="51">
        <v>1</v>
      </c>
      <c r="U9" s="45"/>
      <c r="V9" s="55"/>
      <c r="W9" s="45"/>
      <c r="X9" s="47"/>
      <c r="Y9" s="56"/>
      <c r="Z9" s="57"/>
      <c r="AA9" s="52"/>
    </row>
    <row r="10" spans="1:27" s="31" customFormat="1" ht="12" customHeight="1">
      <c r="A10" s="44" t="s">
        <v>36</v>
      </c>
      <c r="B10" s="43" t="s">
        <v>32</v>
      </c>
      <c r="C10" s="44"/>
      <c r="D10" s="45"/>
      <c r="E10" s="46"/>
      <c r="F10" s="45"/>
      <c r="G10" s="45"/>
      <c r="H10" s="47"/>
      <c r="I10" s="54"/>
      <c r="J10" s="49"/>
      <c r="K10" s="50">
        <v>6</v>
      </c>
      <c r="L10" s="49"/>
      <c r="M10" s="49"/>
      <c r="N10" s="49"/>
      <c r="O10" s="51">
        <v>3</v>
      </c>
      <c r="P10" s="49"/>
      <c r="Q10" s="49"/>
      <c r="R10" s="51">
        <v>2</v>
      </c>
      <c r="S10" s="45"/>
      <c r="T10" s="45"/>
      <c r="U10" s="45"/>
      <c r="V10" s="60"/>
      <c r="W10" s="45"/>
      <c r="X10" s="47"/>
      <c r="Y10" s="56">
        <f>SUM(I10:U12)</f>
        <v>20</v>
      </c>
      <c r="Z10" s="61" t="s">
        <v>36</v>
      </c>
      <c r="AA10" s="52" t="s">
        <v>32</v>
      </c>
    </row>
    <row r="11" spans="1:27" s="31" customFormat="1" ht="12" customHeight="1">
      <c r="A11" s="44"/>
      <c r="B11" s="62" t="s">
        <v>37</v>
      </c>
      <c r="C11" s="63"/>
      <c r="D11" s="60"/>
      <c r="E11" s="64"/>
      <c r="F11" s="60"/>
      <c r="G11" s="60"/>
      <c r="H11" s="65"/>
      <c r="I11" s="66"/>
      <c r="J11" s="67"/>
      <c r="K11" s="68">
        <v>2</v>
      </c>
      <c r="L11" s="67"/>
      <c r="M11" s="67"/>
      <c r="N11" s="67"/>
      <c r="O11" s="69">
        <v>2</v>
      </c>
      <c r="P11" s="67"/>
      <c r="Q11" s="67"/>
      <c r="R11" s="69">
        <v>3</v>
      </c>
      <c r="S11" s="60"/>
      <c r="T11" s="60"/>
      <c r="U11" s="60"/>
      <c r="V11" s="60"/>
      <c r="W11" s="60">
        <v>25</v>
      </c>
      <c r="X11" s="65"/>
      <c r="Y11" s="56"/>
      <c r="Z11" s="61"/>
      <c r="AA11" s="52"/>
    </row>
    <row r="12" spans="1:27" s="31" customFormat="1" ht="12.75" customHeight="1">
      <c r="A12" s="44"/>
      <c r="B12" s="62" t="s">
        <v>38</v>
      </c>
      <c r="C12" s="63"/>
      <c r="D12" s="60"/>
      <c r="E12" s="64"/>
      <c r="F12" s="60"/>
      <c r="G12" s="60"/>
      <c r="H12" s="65"/>
      <c r="I12" s="66"/>
      <c r="J12" s="67"/>
      <c r="K12" s="68">
        <v>1</v>
      </c>
      <c r="L12" s="67"/>
      <c r="M12" s="67"/>
      <c r="N12" s="67"/>
      <c r="O12" s="69">
        <v>1</v>
      </c>
      <c r="P12" s="67"/>
      <c r="Q12" s="67"/>
      <c r="R12" s="69"/>
      <c r="S12" s="60"/>
      <c r="T12" s="60"/>
      <c r="U12" s="60"/>
      <c r="V12" s="60"/>
      <c r="W12" s="60"/>
      <c r="X12" s="65"/>
      <c r="Y12" s="56"/>
      <c r="Z12" s="61"/>
      <c r="AA12" s="52" t="s">
        <v>33</v>
      </c>
    </row>
    <row r="13" spans="1:32" s="31" customFormat="1" ht="12.75" customHeight="1">
      <c r="A13" s="34" t="s">
        <v>39</v>
      </c>
      <c r="B13" s="70" t="s">
        <v>40</v>
      </c>
      <c r="C13" s="71"/>
      <c r="D13" s="12"/>
      <c r="E13" s="72"/>
      <c r="F13" s="12"/>
      <c r="G13" s="72"/>
      <c r="H13" s="73"/>
      <c r="I13" s="11">
        <v>3</v>
      </c>
      <c r="J13" s="38"/>
      <c r="K13" s="38"/>
      <c r="L13" s="12">
        <v>3</v>
      </c>
      <c r="M13" s="74">
        <v>3</v>
      </c>
      <c r="N13" s="39">
        <v>3</v>
      </c>
      <c r="O13" s="38"/>
      <c r="P13" s="39">
        <v>3</v>
      </c>
      <c r="Q13" s="75">
        <v>3</v>
      </c>
      <c r="R13" s="39">
        <v>3</v>
      </c>
      <c r="S13" s="39"/>
      <c r="T13" s="75">
        <v>3</v>
      </c>
      <c r="U13" s="16"/>
      <c r="V13" s="16" t="s">
        <v>9</v>
      </c>
      <c r="W13" s="16">
        <v>24</v>
      </c>
      <c r="X13" s="36"/>
      <c r="Y13" s="76">
        <f>SUM(C13:U13)</f>
        <v>24</v>
      </c>
      <c r="Z13" s="41" t="s">
        <v>39</v>
      </c>
      <c r="AA13" s="77" t="s">
        <v>40</v>
      </c>
      <c r="AB13" s="58"/>
      <c r="AE13" s="31">
        <v>25</v>
      </c>
      <c r="AF13" s="31">
        <v>3</v>
      </c>
    </row>
    <row r="14" spans="1:32" s="31" customFormat="1" ht="12" customHeight="1">
      <c r="A14" s="63" t="s">
        <v>41</v>
      </c>
      <c r="B14" s="43" t="s">
        <v>42</v>
      </c>
      <c r="C14" s="78"/>
      <c r="D14" s="51"/>
      <c r="E14" s="79">
        <v>2</v>
      </c>
      <c r="F14" s="59"/>
      <c r="G14" s="79">
        <v>2</v>
      </c>
      <c r="H14" s="80"/>
      <c r="I14" s="81"/>
      <c r="J14" s="50">
        <v>3</v>
      </c>
      <c r="K14" s="49"/>
      <c r="L14" s="49"/>
      <c r="M14" s="49"/>
      <c r="N14" s="49"/>
      <c r="O14" s="51">
        <v>3</v>
      </c>
      <c r="P14" s="49"/>
      <c r="Q14" s="49"/>
      <c r="R14" s="49"/>
      <c r="S14" s="49"/>
      <c r="T14" s="49"/>
      <c r="U14" s="45"/>
      <c r="V14" s="45" t="s">
        <v>15</v>
      </c>
      <c r="W14" s="45"/>
      <c r="X14" s="47"/>
      <c r="Y14" s="82">
        <f>SUM(C14:U15)</f>
        <v>23</v>
      </c>
      <c r="Z14" s="83" t="s">
        <v>41</v>
      </c>
      <c r="AA14" s="84" t="s">
        <v>43</v>
      </c>
      <c r="AB14" s="58"/>
      <c r="AE14" s="31">
        <v>25</v>
      </c>
      <c r="AF14" s="31">
        <v>4</v>
      </c>
    </row>
    <row r="15" spans="1:27" s="31" customFormat="1" ht="12" customHeight="1">
      <c r="A15" s="63"/>
      <c r="B15" s="43" t="s">
        <v>44</v>
      </c>
      <c r="C15" s="78"/>
      <c r="D15" s="50"/>
      <c r="E15" s="59"/>
      <c r="F15" s="50"/>
      <c r="G15" s="50"/>
      <c r="H15" s="85"/>
      <c r="I15" s="81"/>
      <c r="J15" s="49"/>
      <c r="K15" s="50">
        <v>3</v>
      </c>
      <c r="L15" s="49"/>
      <c r="M15" s="79">
        <v>3</v>
      </c>
      <c r="N15" s="49"/>
      <c r="O15" s="49"/>
      <c r="P15" s="86"/>
      <c r="Q15" s="79">
        <v>3</v>
      </c>
      <c r="R15" s="49"/>
      <c r="S15" s="51"/>
      <c r="T15" s="79">
        <v>3</v>
      </c>
      <c r="U15" s="45">
        <v>1</v>
      </c>
      <c r="V15" s="45"/>
      <c r="W15" s="45" t="s">
        <v>45</v>
      </c>
      <c r="X15" s="47"/>
      <c r="Y15" s="82"/>
      <c r="Z15" s="83"/>
      <c r="AA15" s="84" t="s">
        <v>44</v>
      </c>
    </row>
    <row r="16" spans="1:27" s="98" customFormat="1" ht="12.75" customHeight="1">
      <c r="A16" s="87" t="s">
        <v>46</v>
      </c>
      <c r="B16" s="88" t="s">
        <v>40</v>
      </c>
      <c r="C16" s="26"/>
      <c r="D16" s="89">
        <v>2</v>
      </c>
      <c r="E16" s="90">
        <v>2</v>
      </c>
      <c r="F16" s="89">
        <v>1</v>
      </c>
      <c r="G16" s="91">
        <v>2</v>
      </c>
      <c r="H16" s="92">
        <v>1</v>
      </c>
      <c r="I16" s="93"/>
      <c r="J16" s="89"/>
      <c r="K16" s="94"/>
      <c r="L16" s="94"/>
      <c r="M16" s="89"/>
      <c r="N16" s="94"/>
      <c r="O16" s="94"/>
      <c r="P16" s="49"/>
      <c r="Q16" s="94"/>
      <c r="R16" s="94"/>
      <c r="S16" s="89">
        <v>3</v>
      </c>
      <c r="T16" s="89"/>
      <c r="U16" s="25">
        <v>5</v>
      </c>
      <c r="V16" s="25"/>
      <c r="W16" s="25"/>
      <c r="X16" s="95"/>
      <c r="Y16" s="96">
        <f>SUM(C16:X16)</f>
        <v>16</v>
      </c>
      <c r="Z16" s="95" t="s">
        <v>47</v>
      </c>
      <c r="AA16" s="97" t="s">
        <v>48</v>
      </c>
    </row>
    <row r="17" spans="1:28" s="31" customFormat="1" ht="12" customHeight="1">
      <c r="A17" s="99" t="s">
        <v>49</v>
      </c>
      <c r="B17" s="100" t="s">
        <v>50</v>
      </c>
      <c r="C17" s="99"/>
      <c r="D17" s="101"/>
      <c r="E17" s="101"/>
      <c r="F17" s="101"/>
      <c r="G17" s="101"/>
      <c r="H17" s="102"/>
      <c r="I17" s="103">
        <v>5</v>
      </c>
      <c r="J17" s="12">
        <v>5</v>
      </c>
      <c r="K17" s="38"/>
      <c r="L17" s="38"/>
      <c r="M17" s="12">
        <v>5</v>
      </c>
      <c r="N17" s="39">
        <v>5</v>
      </c>
      <c r="O17" s="38"/>
      <c r="P17" s="38"/>
      <c r="Q17" s="38"/>
      <c r="R17" s="38"/>
      <c r="S17" s="39"/>
      <c r="T17" s="16"/>
      <c r="U17" s="16"/>
      <c r="V17" s="16"/>
      <c r="W17" s="16">
        <v>35</v>
      </c>
      <c r="X17" s="36"/>
      <c r="Y17" s="104">
        <f>SUM(I17:U18)</f>
        <v>22</v>
      </c>
      <c r="Z17" s="105" t="s">
        <v>49</v>
      </c>
      <c r="AA17" s="100" t="s">
        <v>51</v>
      </c>
      <c r="AB17" s="58"/>
    </row>
    <row r="18" spans="1:27" s="31" customFormat="1" ht="12" customHeight="1">
      <c r="A18" s="99"/>
      <c r="B18" s="106" t="s">
        <v>52</v>
      </c>
      <c r="C18" s="44"/>
      <c r="D18" s="45"/>
      <c r="E18" s="45"/>
      <c r="F18" s="45"/>
      <c r="G18" s="45"/>
      <c r="H18" s="107"/>
      <c r="I18" s="54">
        <v>1</v>
      </c>
      <c r="J18" s="51"/>
      <c r="K18" s="49"/>
      <c r="L18" s="49"/>
      <c r="M18" s="49"/>
      <c r="N18" s="51">
        <v>1</v>
      </c>
      <c r="O18" s="49"/>
      <c r="P18" s="49"/>
      <c r="Q18" s="49"/>
      <c r="R18" s="49"/>
      <c r="S18" s="108"/>
      <c r="T18" s="45"/>
      <c r="U18" s="45"/>
      <c r="V18" s="45"/>
      <c r="W18" s="45"/>
      <c r="X18" s="47"/>
      <c r="Y18" s="104"/>
      <c r="Z18" s="105"/>
      <c r="AA18" s="106" t="s">
        <v>52</v>
      </c>
    </row>
    <row r="19" spans="1:29" s="31" customFormat="1" ht="12" customHeight="1">
      <c r="A19" s="44" t="s">
        <v>53</v>
      </c>
      <c r="B19" s="106" t="s">
        <v>54</v>
      </c>
      <c r="C19" s="44"/>
      <c r="D19" s="45"/>
      <c r="E19" s="45"/>
      <c r="F19" s="45"/>
      <c r="G19" s="45"/>
      <c r="H19" s="107"/>
      <c r="I19" s="48"/>
      <c r="J19" s="49"/>
      <c r="K19" s="49"/>
      <c r="L19" s="49"/>
      <c r="M19" s="49"/>
      <c r="N19" s="49"/>
      <c r="O19" s="49"/>
      <c r="P19" s="51">
        <v>1</v>
      </c>
      <c r="Q19" s="51">
        <v>1</v>
      </c>
      <c r="R19" s="49"/>
      <c r="S19" s="49"/>
      <c r="T19" s="51">
        <v>1</v>
      </c>
      <c r="U19" s="45">
        <v>2.5</v>
      </c>
      <c r="V19" s="45"/>
      <c r="W19" s="45"/>
      <c r="X19" s="47"/>
      <c r="Y19" s="104">
        <f>SUM(I19:U20)</f>
        <v>25.5</v>
      </c>
      <c r="Z19" s="109" t="s">
        <v>53</v>
      </c>
      <c r="AA19" s="106" t="s">
        <v>55</v>
      </c>
      <c r="AB19" s="58"/>
      <c r="AC19" s="31" t="s">
        <v>56</v>
      </c>
    </row>
    <row r="20" spans="1:27" s="31" customFormat="1" ht="12" customHeight="1">
      <c r="A20" s="44"/>
      <c r="B20" s="106" t="s">
        <v>50</v>
      </c>
      <c r="C20" s="44"/>
      <c r="D20" s="45"/>
      <c r="E20" s="45"/>
      <c r="F20" s="45"/>
      <c r="G20" s="45"/>
      <c r="H20" s="107"/>
      <c r="I20" s="78"/>
      <c r="J20" s="49"/>
      <c r="K20" s="49"/>
      <c r="L20" s="49"/>
      <c r="M20" s="49"/>
      <c r="N20" s="49"/>
      <c r="O20" s="51">
        <v>5</v>
      </c>
      <c r="P20" s="51">
        <v>5</v>
      </c>
      <c r="Q20" s="51">
        <v>5</v>
      </c>
      <c r="R20" s="49"/>
      <c r="S20" s="49"/>
      <c r="T20" s="51">
        <v>5</v>
      </c>
      <c r="U20" s="45"/>
      <c r="V20" s="108"/>
      <c r="W20" s="45">
        <v>36</v>
      </c>
      <c r="X20" s="47"/>
      <c r="Y20" s="104"/>
      <c r="Z20" s="109"/>
      <c r="AA20" s="106" t="s">
        <v>51</v>
      </c>
    </row>
    <row r="21" spans="1:27" s="31" customFormat="1" ht="12.75" customHeight="1">
      <c r="A21" s="110" t="s">
        <v>57</v>
      </c>
      <c r="B21" s="106" t="s">
        <v>50</v>
      </c>
      <c r="C21" s="44"/>
      <c r="D21" s="45"/>
      <c r="E21" s="45"/>
      <c r="F21" s="45"/>
      <c r="G21" s="45"/>
      <c r="H21" s="107"/>
      <c r="I21" s="111"/>
      <c r="J21" s="49"/>
      <c r="K21" s="50">
        <v>5</v>
      </c>
      <c r="L21" s="50">
        <v>5</v>
      </c>
      <c r="M21" s="49"/>
      <c r="N21" s="49"/>
      <c r="O21" s="49"/>
      <c r="P21" s="51"/>
      <c r="Q21" s="51"/>
      <c r="R21" s="49"/>
      <c r="S21" s="49">
        <v>5</v>
      </c>
      <c r="T21" s="49"/>
      <c r="U21" s="51">
        <v>2.5</v>
      </c>
      <c r="V21" s="108">
        <v>10</v>
      </c>
      <c r="W21" s="45"/>
      <c r="X21" s="47"/>
      <c r="Y21" s="112">
        <f>SUM(C21:U21)</f>
        <v>17.5</v>
      </c>
      <c r="Z21" s="113" t="s">
        <v>57</v>
      </c>
      <c r="AA21" s="106"/>
    </row>
    <row r="22" spans="1:27" s="31" customFormat="1" ht="12.75" customHeight="1">
      <c r="A22" s="110"/>
      <c r="B22" s="106" t="s">
        <v>52</v>
      </c>
      <c r="C22" s="44"/>
      <c r="D22" s="45"/>
      <c r="E22" s="45"/>
      <c r="F22" s="45"/>
      <c r="G22" s="45"/>
      <c r="H22" s="107"/>
      <c r="I22" s="111"/>
      <c r="J22" s="49"/>
      <c r="K22" s="51"/>
      <c r="L22" s="51"/>
      <c r="M22" s="49"/>
      <c r="N22" s="49"/>
      <c r="O22" s="49"/>
      <c r="P22" s="51"/>
      <c r="Q22" s="51"/>
      <c r="R22" s="49"/>
      <c r="S22" s="49"/>
      <c r="T22" s="49"/>
      <c r="U22" s="45"/>
      <c r="V22" s="108"/>
      <c r="W22" s="45"/>
      <c r="X22" s="47"/>
      <c r="Y22" s="112"/>
      <c r="Z22" s="113"/>
      <c r="AA22" s="106"/>
    </row>
    <row r="23" spans="1:27" s="31" customFormat="1" ht="12" customHeight="1">
      <c r="A23" s="87" t="s">
        <v>58</v>
      </c>
      <c r="B23" s="106" t="s">
        <v>50</v>
      </c>
      <c r="C23" s="44"/>
      <c r="D23" s="45"/>
      <c r="E23" s="45"/>
      <c r="F23" s="45"/>
      <c r="G23" s="45"/>
      <c r="H23" s="107"/>
      <c r="I23" s="78"/>
      <c r="J23" s="45"/>
      <c r="K23" s="45"/>
      <c r="L23" s="45"/>
      <c r="M23" s="50"/>
      <c r="N23" s="59"/>
      <c r="O23" s="45" t="s">
        <v>59</v>
      </c>
      <c r="P23" s="50"/>
      <c r="Q23" s="50"/>
      <c r="R23" s="51">
        <v>5</v>
      </c>
      <c r="S23" s="45"/>
      <c r="T23" s="45"/>
      <c r="U23" s="45"/>
      <c r="V23" s="45"/>
      <c r="W23" s="45"/>
      <c r="X23" s="47"/>
      <c r="Y23" s="114">
        <f>SUM(C23:U25)</f>
        <v>23</v>
      </c>
      <c r="Z23" s="115" t="s">
        <v>58</v>
      </c>
      <c r="AA23" s="106" t="s">
        <v>51</v>
      </c>
    </row>
    <row r="24" spans="1:27" s="31" customFormat="1" ht="12" customHeight="1">
      <c r="A24" s="87"/>
      <c r="B24" s="84" t="s">
        <v>60</v>
      </c>
      <c r="C24" s="63"/>
      <c r="D24" s="60"/>
      <c r="E24" s="60"/>
      <c r="F24" s="60"/>
      <c r="G24" s="60"/>
      <c r="H24" s="116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9"/>
      <c r="V24" s="45" t="s">
        <v>12</v>
      </c>
      <c r="W24" s="45"/>
      <c r="X24" s="47"/>
      <c r="Y24" s="114"/>
      <c r="Z24" s="115"/>
      <c r="AA24" s="84" t="s">
        <v>61</v>
      </c>
    </row>
    <row r="25" spans="1:27" s="31" customFormat="1" ht="14.25" customHeight="1">
      <c r="A25" s="87"/>
      <c r="B25" s="117" t="s">
        <v>62</v>
      </c>
      <c r="C25" s="87"/>
      <c r="D25" s="25"/>
      <c r="E25" s="25"/>
      <c r="F25" s="25"/>
      <c r="G25" s="25"/>
      <c r="H25" s="27"/>
      <c r="I25" s="118"/>
      <c r="J25" s="119"/>
      <c r="K25" s="119"/>
      <c r="L25" s="120">
        <v>2</v>
      </c>
      <c r="M25" s="121">
        <v>2</v>
      </c>
      <c r="N25" s="121">
        <v>2</v>
      </c>
      <c r="O25" s="121">
        <v>2</v>
      </c>
      <c r="P25" s="121">
        <v>2</v>
      </c>
      <c r="Q25" s="121">
        <v>2</v>
      </c>
      <c r="R25" s="121">
        <v>2</v>
      </c>
      <c r="S25" s="121">
        <v>2</v>
      </c>
      <c r="T25" s="121">
        <v>2</v>
      </c>
      <c r="U25" s="25"/>
      <c r="V25" s="25"/>
      <c r="W25" s="25">
        <v>34</v>
      </c>
      <c r="X25" s="95"/>
      <c r="Y25" s="114"/>
      <c r="Z25" s="115"/>
      <c r="AA25" s="117" t="s">
        <v>62</v>
      </c>
    </row>
    <row r="26" spans="1:27" s="31" customFormat="1" ht="12" customHeight="1">
      <c r="A26" s="99" t="s">
        <v>63</v>
      </c>
      <c r="B26" s="100" t="s">
        <v>60</v>
      </c>
      <c r="C26" s="99"/>
      <c r="D26" s="101"/>
      <c r="E26" s="122">
        <v>1</v>
      </c>
      <c r="F26" s="101">
        <v>1</v>
      </c>
      <c r="G26" s="123">
        <v>1</v>
      </c>
      <c r="H26" s="102">
        <v>1</v>
      </c>
      <c r="I26" s="124">
        <v>1</v>
      </c>
      <c r="J26" s="123">
        <v>1</v>
      </c>
      <c r="K26" s="21">
        <v>1</v>
      </c>
      <c r="L26" s="123"/>
      <c r="M26" s="123"/>
      <c r="N26" s="125">
        <v>1</v>
      </c>
      <c r="O26" s="101"/>
      <c r="P26" s="123"/>
      <c r="Q26" s="125">
        <v>2</v>
      </c>
      <c r="R26" s="101"/>
      <c r="S26" s="125">
        <v>1</v>
      </c>
      <c r="T26" s="123">
        <v>1</v>
      </c>
      <c r="U26" s="101">
        <v>3</v>
      </c>
      <c r="V26" s="101" t="s">
        <v>17</v>
      </c>
      <c r="W26" s="101">
        <v>23</v>
      </c>
      <c r="X26" s="126"/>
      <c r="Y26" s="127">
        <f>SUM(C26:U27)</f>
        <v>27</v>
      </c>
      <c r="Z26" s="61" t="s">
        <v>63</v>
      </c>
      <c r="AA26" s="128" t="s">
        <v>60</v>
      </c>
    </row>
    <row r="27" spans="1:27" s="31" customFormat="1" ht="12" customHeight="1">
      <c r="A27" s="99"/>
      <c r="B27" s="106" t="s">
        <v>64</v>
      </c>
      <c r="C27" s="44"/>
      <c r="D27" s="45"/>
      <c r="E27" s="46"/>
      <c r="F27" s="45"/>
      <c r="G27" s="45"/>
      <c r="H27" s="107"/>
      <c r="I27" s="129"/>
      <c r="J27" s="45"/>
      <c r="K27" s="45"/>
      <c r="L27" s="60"/>
      <c r="M27" s="45"/>
      <c r="N27" s="59"/>
      <c r="O27" s="45"/>
      <c r="P27" s="45"/>
      <c r="Q27" s="59"/>
      <c r="R27" s="45"/>
      <c r="S27" s="130">
        <v>6</v>
      </c>
      <c r="T27" s="131">
        <v>6</v>
      </c>
      <c r="U27" s="45"/>
      <c r="V27" s="101"/>
      <c r="W27" s="45"/>
      <c r="X27" s="47"/>
      <c r="Y27" s="127"/>
      <c r="Z27" s="61"/>
      <c r="AA27" s="52" t="s">
        <v>64</v>
      </c>
    </row>
    <row r="28" spans="1:27" s="31" customFormat="1" ht="12.75" customHeight="1">
      <c r="A28" s="99" t="s">
        <v>65</v>
      </c>
      <c r="B28" s="106" t="s">
        <v>60</v>
      </c>
      <c r="C28" s="44"/>
      <c r="D28" s="45"/>
      <c r="E28" s="132">
        <v>1</v>
      </c>
      <c r="F28" s="45"/>
      <c r="G28" s="131">
        <v>1</v>
      </c>
      <c r="H28" s="107"/>
      <c r="I28" s="133">
        <v>1</v>
      </c>
      <c r="J28" s="134">
        <v>1</v>
      </c>
      <c r="K28" s="60"/>
      <c r="L28" s="134">
        <v>1</v>
      </c>
      <c r="M28" s="135">
        <v>2</v>
      </c>
      <c r="N28" s="135">
        <v>1</v>
      </c>
      <c r="O28" s="60">
        <v>1</v>
      </c>
      <c r="P28" s="135">
        <v>2</v>
      </c>
      <c r="Q28" s="135">
        <v>2</v>
      </c>
      <c r="R28" s="60"/>
      <c r="S28" s="135">
        <v>7</v>
      </c>
      <c r="T28" s="60"/>
      <c r="U28" s="60"/>
      <c r="V28" s="136"/>
      <c r="W28" s="60">
        <v>15</v>
      </c>
      <c r="X28" s="65"/>
      <c r="Y28" s="137">
        <f aca="true" t="shared" si="0" ref="Y28:Y29">SUM(C28:U28)</f>
        <v>20</v>
      </c>
      <c r="Z28" s="61" t="s">
        <v>65</v>
      </c>
      <c r="AA28" s="138" t="s">
        <v>60</v>
      </c>
    </row>
    <row r="29" spans="1:27" s="31" customFormat="1" ht="12.75" customHeight="1">
      <c r="A29" s="44" t="s">
        <v>66</v>
      </c>
      <c r="B29" s="106" t="s">
        <v>60</v>
      </c>
      <c r="C29" s="44"/>
      <c r="D29" s="45"/>
      <c r="E29" s="46"/>
      <c r="F29" s="45"/>
      <c r="G29" s="45"/>
      <c r="H29" s="107"/>
      <c r="I29" s="26"/>
      <c r="J29" s="25"/>
      <c r="K29" s="25"/>
      <c r="L29" s="25">
        <v>1</v>
      </c>
      <c r="M29" s="25"/>
      <c r="N29" s="25"/>
      <c r="O29" s="25"/>
      <c r="P29" s="94">
        <v>2</v>
      </c>
      <c r="Q29" s="25"/>
      <c r="R29" s="25">
        <v>2</v>
      </c>
      <c r="S29" s="25"/>
      <c r="T29" s="139">
        <v>7</v>
      </c>
      <c r="U29" s="25"/>
      <c r="V29" s="25"/>
      <c r="W29" s="25"/>
      <c r="X29" s="95"/>
      <c r="Y29" s="137">
        <f t="shared" si="0"/>
        <v>12</v>
      </c>
      <c r="Z29" s="140" t="s">
        <v>66</v>
      </c>
      <c r="AA29" s="138" t="s">
        <v>60</v>
      </c>
    </row>
    <row r="30" spans="1:27" s="31" customFormat="1" ht="12" customHeight="1">
      <c r="A30" s="9" t="s">
        <v>67</v>
      </c>
      <c r="B30" s="77" t="s">
        <v>68</v>
      </c>
      <c r="C30" s="34"/>
      <c r="D30" s="16"/>
      <c r="E30" s="16"/>
      <c r="F30" s="16"/>
      <c r="G30" s="16"/>
      <c r="H30" s="17"/>
      <c r="I30" s="37"/>
      <c r="J30" s="39"/>
      <c r="K30" s="39"/>
      <c r="L30" s="12">
        <v>2</v>
      </c>
      <c r="M30" s="39">
        <v>2</v>
      </c>
      <c r="N30" s="39">
        <v>2</v>
      </c>
      <c r="O30" s="39">
        <v>2</v>
      </c>
      <c r="P30" s="38"/>
      <c r="Q30" s="38"/>
      <c r="R30" s="38"/>
      <c r="S30" s="38">
        <v>2</v>
      </c>
      <c r="T30" s="39">
        <v>2</v>
      </c>
      <c r="U30" s="16"/>
      <c r="V30" s="16" t="s">
        <v>14</v>
      </c>
      <c r="W30" s="16"/>
      <c r="X30" s="17"/>
      <c r="Y30" s="40">
        <f>SUM(I30:U32)</f>
        <v>21</v>
      </c>
      <c r="Z30" s="141" t="s">
        <v>67</v>
      </c>
      <c r="AA30" s="77" t="s">
        <v>68</v>
      </c>
    </row>
    <row r="31" spans="1:27" s="31" customFormat="1" ht="12" customHeight="1">
      <c r="A31" s="9"/>
      <c r="B31" s="106" t="s">
        <v>69</v>
      </c>
      <c r="C31" s="44"/>
      <c r="D31" s="45"/>
      <c r="E31" s="45"/>
      <c r="F31" s="45"/>
      <c r="G31" s="45"/>
      <c r="H31" s="107"/>
      <c r="I31" s="48"/>
      <c r="J31" s="51"/>
      <c r="K31" s="51"/>
      <c r="L31" s="50">
        <v>1</v>
      </c>
      <c r="M31" s="51">
        <v>1</v>
      </c>
      <c r="N31" s="51">
        <v>1</v>
      </c>
      <c r="O31" s="51">
        <v>1</v>
      </c>
      <c r="P31" s="49"/>
      <c r="Q31" s="49"/>
      <c r="R31" s="49"/>
      <c r="S31" s="49">
        <v>2</v>
      </c>
      <c r="T31" s="51">
        <v>2</v>
      </c>
      <c r="U31" s="45"/>
      <c r="V31" s="16"/>
      <c r="W31" s="45">
        <v>28</v>
      </c>
      <c r="X31" s="107"/>
      <c r="Y31" s="40"/>
      <c r="Z31" s="141"/>
      <c r="AA31" s="106" t="s">
        <v>69</v>
      </c>
    </row>
    <row r="32" spans="1:27" s="31" customFormat="1" ht="12" customHeight="1">
      <c r="A32" s="9"/>
      <c r="B32" s="106" t="s">
        <v>70</v>
      </c>
      <c r="C32" s="44"/>
      <c r="D32" s="45"/>
      <c r="E32" s="45"/>
      <c r="F32" s="45"/>
      <c r="G32" s="45"/>
      <c r="H32" s="107"/>
      <c r="I32" s="54"/>
      <c r="J32" s="50"/>
      <c r="K32" s="50"/>
      <c r="L32" s="51"/>
      <c r="M32" s="51"/>
      <c r="N32" s="49">
        <v>1</v>
      </c>
      <c r="O32" s="49"/>
      <c r="P32" s="49"/>
      <c r="Q32" s="49"/>
      <c r="R32" s="49"/>
      <c r="S32" s="49"/>
      <c r="T32" s="49"/>
      <c r="U32" s="45"/>
      <c r="V32" s="16"/>
      <c r="X32" s="107"/>
      <c r="Y32" s="40"/>
      <c r="Z32" s="141"/>
      <c r="AA32" s="106" t="s">
        <v>70</v>
      </c>
    </row>
    <row r="33" spans="1:27" s="31" customFormat="1" ht="12" customHeight="1">
      <c r="A33" s="63" t="s">
        <v>71</v>
      </c>
      <c r="B33" s="106" t="s">
        <v>68</v>
      </c>
      <c r="C33" s="44"/>
      <c r="D33" s="45"/>
      <c r="E33" s="45"/>
      <c r="F33" s="45"/>
      <c r="G33" s="45"/>
      <c r="H33" s="107"/>
      <c r="I33" s="54">
        <v>2</v>
      </c>
      <c r="J33" s="50">
        <v>2</v>
      </c>
      <c r="K33" s="50">
        <v>2</v>
      </c>
      <c r="L33" s="49"/>
      <c r="M33" s="49"/>
      <c r="N33" s="49"/>
      <c r="O33" s="49"/>
      <c r="P33" s="51">
        <v>2</v>
      </c>
      <c r="Q33" s="51">
        <v>2</v>
      </c>
      <c r="R33" s="51">
        <v>2</v>
      </c>
      <c r="S33" s="45"/>
      <c r="T33" s="45"/>
      <c r="U33" s="45">
        <v>3</v>
      </c>
      <c r="V33" s="60"/>
      <c r="W33" s="45"/>
      <c r="X33" s="107"/>
      <c r="Y33" s="142">
        <f>SUM(I33:U34)</f>
        <v>20</v>
      </c>
      <c r="Z33" s="143" t="s">
        <v>71</v>
      </c>
      <c r="AA33" s="106" t="s">
        <v>68</v>
      </c>
    </row>
    <row r="34" spans="1:27" s="31" customFormat="1" ht="12" customHeight="1">
      <c r="A34" s="63"/>
      <c r="B34" s="117" t="s">
        <v>72</v>
      </c>
      <c r="C34" s="63"/>
      <c r="D34" s="60"/>
      <c r="E34" s="60"/>
      <c r="F34" s="60"/>
      <c r="G34" s="60"/>
      <c r="H34" s="116"/>
      <c r="I34" s="144"/>
      <c r="J34" s="68">
        <v>1</v>
      </c>
      <c r="K34" s="68">
        <v>1</v>
      </c>
      <c r="L34" s="67"/>
      <c r="M34" s="145"/>
      <c r="N34" s="67"/>
      <c r="O34" s="67"/>
      <c r="P34" s="69">
        <v>1</v>
      </c>
      <c r="Q34" s="69">
        <v>1</v>
      </c>
      <c r="R34" s="69">
        <v>1</v>
      </c>
      <c r="S34" s="60"/>
      <c r="T34" s="60"/>
      <c r="U34" s="60"/>
      <c r="V34" s="60"/>
      <c r="W34" s="60"/>
      <c r="X34" s="116"/>
      <c r="Y34" s="142"/>
      <c r="Z34" s="143"/>
      <c r="AA34" s="117" t="s">
        <v>69</v>
      </c>
    </row>
    <row r="35" spans="1:27" s="31" customFormat="1" ht="12.75" customHeight="1">
      <c r="A35" s="34" t="s">
        <v>73</v>
      </c>
      <c r="B35" s="77" t="s">
        <v>74</v>
      </c>
      <c r="C35" s="34"/>
      <c r="D35" s="16"/>
      <c r="E35" s="16"/>
      <c r="F35" s="16"/>
      <c r="G35" s="16"/>
      <c r="H35" s="36"/>
      <c r="I35" s="37"/>
      <c r="J35" s="12">
        <v>1</v>
      </c>
      <c r="K35" s="12">
        <v>1</v>
      </c>
      <c r="L35" s="12">
        <v>2</v>
      </c>
      <c r="M35" s="39">
        <v>2</v>
      </c>
      <c r="N35" s="39">
        <v>2</v>
      </c>
      <c r="O35" s="39">
        <v>2</v>
      </c>
      <c r="P35" s="39">
        <v>2</v>
      </c>
      <c r="Q35" s="39">
        <v>2</v>
      </c>
      <c r="R35" s="39">
        <v>2</v>
      </c>
      <c r="S35" s="39">
        <v>1</v>
      </c>
      <c r="T35" s="39">
        <v>1</v>
      </c>
      <c r="U35" s="16"/>
      <c r="V35" s="16"/>
      <c r="W35" s="16"/>
      <c r="X35" s="17"/>
      <c r="Y35" s="127">
        <f>SUM(C35:U36)</f>
        <v>20</v>
      </c>
      <c r="Z35" s="146" t="s">
        <v>73</v>
      </c>
      <c r="AA35" s="77" t="s">
        <v>74</v>
      </c>
    </row>
    <row r="36" spans="1:27" s="31" customFormat="1" ht="12.75" customHeight="1">
      <c r="A36" s="99"/>
      <c r="B36" s="100" t="s">
        <v>75</v>
      </c>
      <c r="C36" s="99"/>
      <c r="D36" s="101"/>
      <c r="E36" s="101"/>
      <c r="F36" s="101"/>
      <c r="G36" s="101"/>
      <c r="H36" s="126"/>
      <c r="I36" s="147"/>
      <c r="J36" s="148"/>
      <c r="K36" s="149"/>
      <c r="L36" s="150">
        <v>1</v>
      </c>
      <c r="M36" s="148">
        <v>1</v>
      </c>
      <c r="N36" s="149"/>
      <c r="O36" s="149"/>
      <c r="P36" s="149"/>
      <c r="Q36" s="149"/>
      <c r="R36" s="149"/>
      <c r="S36" s="149"/>
      <c r="T36" s="149"/>
      <c r="U36" s="101"/>
      <c r="V36" s="101"/>
      <c r="W36" s="101"/>
      <c r="X36" s="102"/>
      <c r="Y36" s="151"/>
      <c r="Z36" s="152"/>
      <c r="AA36" s="100"/>
    </row>
    <row r="37" spans="1:27" s="31" customFormat="1" ht="12" customHeight="1">
      <c r="A37" s="110" t="s">
        <v>76</v>
      </c>
      <c r="B37" s="106" t="s">
        <v>77</v>
      </c>
      <c r="C37" s="44"/>
      <c r="D37" s="45"/>
      <c r="E37" s="45"/>
      <c r="F37" s="45"/>
      <c r="G37" s="45"/>
      <c r="H37" s="47"/>
      <c r="I37" s="54">
        <v>2</v>
      </c>
      <c r="J37" s="50"/>
      <c r="K37" s="59"/>
      <c r="L37" s="59"/>
      <c r="M37" s="50"/>
      <c r="N37" s="59"/>
      <c r="O37" s="49"/>
      <c r="P37" s="51">
        <v>2</v>
      </c>
      <c r="Q37" s="51">
        <v>2</v>
      </c>
      <c r="R37" s="51">
        <v>2</v>
      </c>
      <c r="S37" s="51">
        <v>1</v>
      </c>
      <c r="T37" s="51">
        <v>1</v>
      </c>
      <c r="U37" s="45"/>
      <c r="V37" s="108"/>
      <c r="W37" s="45"/>
      <c r="X37" s="107"/>
      <c r="Y37" s="137">
        <f>SUM(I37:U38)</f>
        <v>11</v>
      </c>
      <c r="Z37" s="140" t="s">
        <v>76</v>
      </c>
      <c r="AA37" s="106" t="s">
        <v>77</v>
      </c>
    </row>
    <row r="38" spans="1:27" s="31" customFormat="1" ht="12" customHeight="1">
      <c r="A38" s="110"/>
      <c r="B38" s="106" t="s">
        <v>75</v>
      </c>
      <c r="C38" s="63"/>
      <c r="D38" s="60"/>
      <c r="E38" s="60"/>
      <c r="F38" s="60"/>
      <c r="G38" s="60"/>
      <c r="H38" s="65"/>
      <c r="I38" s="153"/>
      <c r="J38" s="68">
        <v>1</v>
      </c>
      <c r="K38" s="154"/>
      <c r="L38" s="154"/>
      <c r="M38" s="68"/>
      <c r="N38" s="154"/>
      <c r="O38" s="67"/>
      <c r="P38" s="69"/>
      <c r="Q38" s="69"/>
      <c r="R38" s="69"/>
      <c r="S38" s="51"/>
      <c r="T38" s="51"/>
      <c r="U38" s="60"/>
      <c r="V38" s="155"/>
      <c r="W38" s="60"/>
      <c r="X38" s="116"/>
      <c r="Y38" s="156"/>
      <c r="Z38" s="140"/>
      <c r="AA38" s="106"/>
    </row>
    <row r="39" spans="1:27" s="31" customFormat="1" ht="12" customHeight="1">
      <c r="A39" s="157" t="s">
        <v>78</v>
      </c>
      <c r="B39" s="106" t="s">
        <v>79</v>
      </c>
      <c r="C39" s="63"/>
      <c r="D39" s="60"/>
      <c r="E39" s="60"/>
      <c r="F39" s="60"/>
      <c r="G39" s="60"/>
      <c r="H39" s="65"/>
      <c r="I39" s="153"/>
      <c r="J39" s="69"/>
      <c r="K39" s="67"/>
      <c r="L39" s="68">
        <v>2</v>
      </c>
      <c r="M39" s="69">
        <v>2</v>
      </c>
      <c r="N39" s="69">
        <v>2</v>
      </c>
      <c r="O39" s="69">
        <v>2</v>
      </c>
      <c r="P39" s="67"/>
      <c r="Q39" s="67"/>
      <c r="R39" s="67"/>
      <c r="S39" s="49"/>
      <c r="T39" s="49"/>
      <c r="U39" s="60"/>
      <c r="V39" s="60"/>
      <c r="W39" s="60"/>
      <c r="X39" s="116"/>
      <c r="Y39" s="28">
        <f>SUM(I39:U41)</f>
        <v>20</v>
      </c>
      <c r="Z39" s="158" t="s">
        <v>78</v>
      </c>
      <c r="AA39" s="106" t="s">
        <v>74</v>
      </c>
    </row>
    <row r="40" spans="1:27" s="31" customFormat="1" ht="12" customHeight="1">
      <c r="A40" s="157"/>
      <c r="B40" s="84" t="s">
        <v>75</v>
      </c>
      <c r="C40" s="63"/>
      <c r="D40" s="60"/>
      <c r="E40" s="60"/>
      <c r="F40" s="60"/>
      <c r="G40" s="60"/>
      <c r="H40" s="65"/>
      <c r="I40" s="159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0"/>
      <c r="V40" s="60">
        <v>11</v>
      </c>
      <c r="W40" s="60">
        <v>38</v>
      </c>
      <c r="X40" s="116"/>
      <c r="Y40" s="28"/>
      <c r="Z40" s="158"/>
      <c r="AA40" s="84"/>
    </row>
    <row r="41" spans="1:27" s="31" customFormat="1" ht="12.75" customHeight="1">
      <c r="A41" s="157"/>
      <c r="B41" s="117" t="s">
        <v>80</v>
      </c>
      <c r="C41" s="87"/>
      <c r="D41" s="25"/>
      <c r="E41" s="25"/>
      <c r="F41" s="25"/>
      <c r="G41" s="25"/>
      <c r="H41" s="95"/>
      <c r="I41" s="118"/>
      <c r="J41" s="119"/>
      <c r="K41" s="119"/>
      <c r="L41" s="119"/>
      <c r="M41" s="119"/>
      <c r="N41" s="121">
        <v>2</v>
      </c>
      <c r="O41" s="121">
        <v>2</v>
      </c>
      <c r="P41" s="121">
        <v>2</v>
      </c>
      <c r="Q41" s="121">
        <v>2</v>
      </c>
      <c r="R41" s="121">
        <v>2</v>
      </c>
      <c r="S41" s="121">
        <v>1</v>
      </c>
      <c r="T41" s="121">
        <v>1</v>
      </c>
      <c r="U41" s="25"/>
      <c r="V41" s="25"/>
      <c r="W41" s="25"/>
      <c r="X41" s="27"/>
      <c r="Y41" s="28"/>
      <c r="Z41" s="158"/>
      <c r="AA41" s="117" t="s">
        <v>80</v>
      </c>
    </row>
    <row r="42" spans="1:27" s="31" customFormat="1" ht="12" customHeight="1">
      <c r="A42" s="32" t="s">
        <v>81</v>
      </c>
      <c r="B42" s="100" t="s">
        <v>82</v>
      </c>
      <c r="C42" s="160"/>
      <c r="D42" s="101"/>
      <c r="E42" s="101"/>
      <c r="F42" s="101"/>
      <c r="G42" s="101"/>
      <c r="H42" s="102"/>
      <c r="I42" s="103">
        <v>1</v>
      </c>
      <c r="J42" s="12">
        <v>1</v>
      </c>
      <c r="K42" s="12">
        <v>1</v>
      </c>
      <c r="L42" s="12">
        <v>1</v>
      </c>
      <c r="M42" s="39">
        <v>1</v>
      </c>
      <c r="N42" s="38"/>
      <c r="O42" s="39">
        <v>1</v>
      </c>
      <c r="P42" s="38"/>
      <c r="Q42" s="38"/>
      <c r="R42" s="38"/>
      <c r="S42" s="38"/>
      <c r="T42" s="38"/>
      <c r="U42" s="16"/>
      <c r="V42" s="161" t="s">
        <v>16</v>
      </c>
      <c r="W42" s="161">
        <v>12</v>
      </c>
      <c r="X42" s="36"/>
      <c r="Y42" s="162">
        <f>SUM(C42:U43)</f>
        <v>23</v>
      </c>
      <c r="Z42" s="41" t="s">
        <v>81</v>
      </c>
      <c r="AA42" s="77" t="s">
        <v>82</v>
      </c>
    </row>
    <row r="43" spans="1:27" s="31" customFormat="1" ht="12" customHeight="1">
      <c r="A43" s="32"/>
      <c r="B43" s="84" t="s">
        <v>83</v>
      </c>
      <c r="C43" s="163"/>
      <c r="D43" s="69">
        <v>1</v>
      </c>
      <c r="E43" s="69">
        <v>1</v>
      </c>
      <c r="F43" s="69">
        <v>1</v>
      </c>
      <c r="G43" s="69">
        <v>1</v>
      </c>
      <c r="H43" s="164">
        <v>1</v>
      </c>
      <c r="I43" s="153">
        <v>1</v>
      </c>
      <c r="J43" s="67">
        <v>1</v>
      </c>
      <c r="K43" s="67">
        <v>1</v>
      </c>
      <c r="L43" s="68">
        <v>1</v>
      </c>
      <c r="M43" s="69">
        <v>1</v>
      </c>
      <c r="N43" s="69">
        <v>1</v>
      </c>
      <c r="O43" s="69">
        <v>1</v>
      </c>
      <c r="P43" s="69">
        <v>1</v>
      </c>
      <c r="Q43" s="69">
        <v>1</v>
      </c>
      <c r="R43" s="69">
        <v>1</v>
      </c>
      <c r="S43" s="69">
        <v>1</v>
      </c>
      <c r="T43" s="69">
        <v>1</v>
      </c>
      <c r="U43" s="60"/>
      <c r="V43" s="161"/>
      <c r="W43" s="161"/>
      <c r="X43" s="65"/>
      <c r="Y43" s="162"/>
      <c r="Z43" s="41"/>
      <c r="AA43" s="84" t="s">
        <v>84</v>
      </c>
    </row>
    <row r="44" spans="1:27" s="31" customFormat="1" ht="12" customHeight="1">
      <c r="A44" s="34" t="s">
        <v>85</v>
      </c>
      <c r="B44" s="77" t="s">
        <v>86</v>
      </c>
      <c r="C44" s="165"/>
      <c r="D44" s="12"/>
      <c r="E44" s="12"/>
      <c r="F44" s="12"/>
      <c r="G44" s="12"/>
      <c r="H44" s="13"/>
      <c r="I44" s="166"/>
      <c r="J44" s="167"/>
      <c r="K44" s="167"/>
      <c r="L44" s="167"/>
      <c r="M44" s="12"/>
      <c r="N44" s="167"/>
      <c r="O44" s="167"/>
      <c r="P44" s="39">
        <v>1</v>
      </c>
      <c r="Q44" s="39">
        <v>1</v>
      </c>
      <c r="R44" s="39">
        <v>1</v>
      </c>
      <c r="S44" s="39">
        <v>1</v>
      </c>
      <c r="T44" s="39">
        <v>1</v>
      </c>
      <c r="U44" s="16"/>
      <c r="V44" s="16" t="s">
        <v>87</v>
      </c>
      <c r="W44" s="16"/>
      <c r="X44" s="36"/>
      <c r="Y44" s="168">
        <f>SUM(C44:U45)</f>
        <v>17</v>
      </c>
      <c r="Z44" s="169" t="s">
        <v>85</v>
      </c>
      <c r="AA44" s="19" t="s">
        <v>88</v>
      </c>
    </row>
    <row r="45" spans="1:27" s="31" customFormat="1" ht="12" customHeight="1">
      <c r="A45" s="87"/>
      <c r="B45" s="117" t="s">
        <v>89</v>
      </c>
      <c r="C45" s="170">
        <v>1</v>
      </c>
      <c r="D45" s="121">
        <v>1</v>
      </c>
      <c r="E45" s="121">
        <v>1</v>
      </c>
      <c r="F45" s="121">
        <v>1</v>
      </c>
      <c r="G45" s="121">
        <v>1</v>
      </c>
      <c r="H45" s="170">
        <v>1</v>
      </c>
      <c r="I45" s="171">
        <v>1</v>
      </c>
      <c r="J45" s="89">
        <v>1</v>
      </c>
      <c r="K45" s="89">
        <v>1</v>
      </c>
      <c r="L45" s="89">
        <v>1</v>
      </c>
      <c r="M45" s="121">
        <v>1</v>
      </c>
      <c r="N45" s="121">
        <v>1</v>
      </c>
      <c r="O45" s="121"/>
      <c r="P45" s="94"/>
      <c r="Q45" s="94"/>
      <c r="R45" s="119"/>
      <c r="S45" s="172"/>
      <c r="T45" s="173"/>
      <c r="U45" s="25" t="s">
        <v>56</v>
      </c>
      <c r="V45" s="25"/>
      <c r="W45" s="25"/>
      <c r="X45" s="95"/>
      <c r="Y45" s="168"/>
      <c r="Z45" s="174"/>
      <c r="AA45" s="29"/>
    </row>
    <row r="46" spans="1:28" s="31" customFormat="1" ht="12.75" customHeight="1">
      <c r="A46" s="61" t="s">
        <v>90</v>
      </c>
      <c r="B46" s="100" t="s">
        <v>91</v>
      </c>
      <c r="C46" s="21"/>
      <c r="D46" s="148">
        <v>3</v>
      </c>
      <c r="E46" s="148">
        <v>3</v>
      </c>
      <c r="F46" s="101">
        <v>3</v>
      </c>
      <c r="G46" s="148">
        <v>3</v>
      </c>
      <c r="H46" s="175">
        <v>3</v>
      </c>
      <c r="I46" s="176">
        <v>3</v>
      </c>
      <c r="J46" s="150">
        <v>3</v>
      </c>
      <c r="K46" s="150">
        <v>3</v>
      </c>
      <c r="L46" s="149"/>
      <c r="M46" s="149"/>
      <c r="N46" s="148"/>
      <c r="O46" s="148"/>
      <c r="P46" s="149"/>
      <c r="Q46" s="149"/>
      <c r="R46" s="149"/>
      <c r="S46" s="149"/>
      <c r="T46" s="149"/>
      <c r="U46" s="101"/>
      <c r="V46" s="177" t="s">
        <v>92</v>
      </c>
      <c r="W46" s="101"/>
      <c r="X46" s="126" t="s">
        <v>93</v>
      </c>
      <c r="Y46" s="151">
        <f aca="true" t="shared" si="1" ref="Y46:Y47">SUM(C46:T46)</f>
        <v>24</v>
      </c>
      <c r="Z46" s="61" t="s">
        <v>90</v>
      </c>
      <c r="AA46" s="100" t="s">
        <v>91</v>
      </c>
      <c r="AB46" s="58"/>
    </row>
    <row r="47" spans="1:28" s="31" customFormat="1" ht="12.75" customHeight="1">
      <c r="A47" s="44" t="s">
        <v>94</v>
      </c>
      <c r="B47" s="106" t="s">
        <v>91</v>
      </c>
      <c r="C47" s="178"/>
      <c r="D47" s="59"/>
      <c r="E47" s="59"/>
      <c r="F47" s="51"/>
      <c r="G47" s="50"/>
      <c r="H47" s="179"/>
      <c r="I47" s="48"/>
      <c r="J47" s="180"/>
      <c r="K47" s="49"/>
      <c r="L47" s="50">
        <v>3</v>
      </c>
      <c r="M47" s="51">
        <v>3</v>
      </c>
      <c r="N47" s="49">
        <v>3</v>
      </c>
      <c r="O47" s="49">
        <v>3</v>
      </c>
      <c r="P47" s="51">
        <v>3</v>
      </c>
      <c r="Q47" s="51">
        <v>3</v>
      </c>
      <c r="R47" s="51">
        <v>3</v>
      </c>
      <c r="S47" s="51">
        <v>3</v>
      </c>
      <c r="T47" s="51">
        <v>3</v>
      </c>
      <c r="U47" s="45"/>
      <c r="V47" s="181" t="s">
        <v>92</v>
      </c>
      <c r="W47" s="45"/>
      <c r="X47" s="47"/>
      <c r="Y47" s="137">
        <f t="shared" si="1"/>
        <v>27</v>
      </c>
      <c r="Z47" s="140" t="s">
        <v>94</v>
      </c>
      <c r="AA47" s="106" t="s">
        <v>91</v>
      </c>
      <c r="AB47" s="58"/>
    </row>
    <row r="48" spans="1:27" s="31" customFormat="1" ht="12" customHeight="1">
      <c r="A48" s="53" t="s">
        <v>95</v>
      </c>
      <c r="B48" s="106" t="s">
        <v>96</v>
      </c>
      <c r="C48" s="46"/>
      <c r="D48" s="45"/>
      <c r="E48" s="45"/>
      <c r="F48" s="45"/>
      <c r="G48" s="45"/>
      <c r="H48" s="107"/>
      <c r="I48" s="54">
        <v>1</v>
      </c>
      <c r="J48" s="50">
        <v>1</v>
      </c>
      <c r="K48" s="50">
        <v>1</v>
      </c>
      <c r="L48" s="50">
        <v>1</v>
      </c>
      <c r="M48" s="51">
        <v>1</v>
      </c>
      <c r="N48" s="51">
        <v>1</v>
      </c>
      <c r="O48" s="51">
        <v>1</v>
      </c>
      <c r="P48" s="51">
        <v>1</v>
      </c>
      <c r="Q48" s="51">
        <v>1</v>
      </c>
      <c r="R48" s="51">
        <v>1</v>
      </c>
      <c r="S48" s="51">
        <v>1</v>
      </c>
      <c r="T48" s="51">
        <v>1</v>
      </c>
      <c r="U48" s="45"/>
      <c r="V48" s="45"/>
      <c r="W48" s="45">
        <v>31</v>
      </c>
      <c r="X48" s="47" t="s">
        <v>97</v>
      </c>
      <c r="Y48" s="137">
        <f>SUM(C48:U49)</f>
        <v>18</v>
      </c>
      <c r="Z48" s="53" t="s">
        <v>95</v>
      </c>
      <c r="AA48" s="106" t="s">
        <v>96</v>
      </c>
    </row>
    <row r="49" spans="1:27" s="31" customFormat="1" ht="12" customHeight="1">
      <c r="A49" s="53"/>
      <c r="B49" s="84" t="s">
        <v>98</v>
      </c>
      <c r="C49" s="46"/>
      <c r="D49" s="45"/>
      <c r="E49" s="45"/>
      <c r="F49" s="45"/>
      <c r="G49" s="45"/>
      <c r="H49" s="107"/>
      <c r="I49" s="78"/>
      <c r="J49" s="45"/>
      <c r="K49" s="45"/>
      <c r="L49" s="45"/>
      <c r="M49" s="131">
        <v>2</v>
      </c>
      <c r="N49" s="45"/>
      <c r="O49" s="45"/>
      <c r="P49" s="131">
        <v>2</v>
      </c>
      <c r="Q49" s="79">
        <v>2</v>
      </c>
      <c r="R49" s="45"/>
      <c r="S49" s="45"/>
      <c r="T49" s="45"/>
      <c r="U49" s="45"/>
      <c r="V49" s="45"/>
      <c r="W49" s="45"/>
      <c r="X49" s="47"/>
      <c r="Y49" s="137"/>
      <c r="Z49" s="53"/>
      <c r="AA49" s="106"/>
    </row>
    <row r="50" spans="1:27" s="31" customFormat="1" ht="12" customHeight="1">
      <c r="A50" s="182" t="s">
        <v>99</v>
      </c>
      <c r="B50" s="84" t="s">
        <v>100</v>
      </c>
      <c r="C50" s="46"/>
      <c r="D50" s="45"/>
      <c r="E50" s="45"/>
      <c r="F50" s="45"/>
      <c r="G50" s="45"/>
      <c r="H50" s="107"/>
      <c r="I50" s="183"/>
      <c r="J50" s="50">
        <v>1</v>
      </c>
      <c r="K50" s="50">
        <v>1</v>
      </c>
      <c r="L50" s="59"/>
      <c r="M50" s="50"/>
      <c r="N50" s="59"/>
      <c r="O50" s="184"/>
      <c r="P50" s="108"/>
      <c r="Q50" s="59"/>
      <c r="R50" s="59"/>
      <c r="T50" s="108"/>
      <c r="U50" s="45"/>
      <c r="V50" s="45" t="s">
        <v>11</v>
      </c>
      <c r="W50" s="45"/>
      <c r="X50" s="47"/>
      <c r="Y50" s="185">
        <f>SUM(C50:T51)</f>
        <v>6</v>
      </c>
      <c r="Z50" s="182" t="s">
        <v>99</v>
      </c>
      <c r="AA50" s="106" t="s">
        <v>101</v>
      </c>
    </row>
    <row r="51" spans="1:27" s="86" customFormat="1" ht="12" customHeight="1">
      <c r="A51" s="182"/>
      <c r="B51" s="186" t="s">
        <v>102</v>
      </c>
      <c r="C51" s="81"/>
      <c r="D51" s="50"/>
      <c r="E51" s="50"/>
      <c r="F51" s="51">
        <v>1</v>
      </c>
      <c r="G51" s="50"/>
      <c r="H51" s="179">
        <v>1</v>
      </c>
      <c r="I51" s="54"/>
      <c r="J51" s="50"/>
      <c r="K51" s="50"/>
      <c r="L51" s="50"/>
      <c r="M51" s="50"/>
      <c r="N51" s="50"/>
      <c r="O51" s="51">
        <v>1</v>
      </c>
      <c r="P51" s="59"/>
      <c r="Q51" s="59"/>
      <c r="R51" s="51">
        <v>1</v>
      </c>
      <c r="S51" s="50"/>
      <c r="T51" s="50"/>
      <c r="U51" s="50"/>
      <c r="V51" s="49"/>
      <c r="W51" s="49"/>
      <c r="X51" s="187"/>
      <c r="Y51" s="185"/>
      <c r="Z51" s="182"/>
      <c r="AA51" s="186" t="s">
        <v>102</v>
      </c>
    </row>
    <row r="52" spans="1:27" s="86" customFormat="1" ht="12.75" customHeight="1">
      <c r="A52" s="188" t="s">
        <v>103</v>
      </c>
      <c r="B52" s="186" t="s">
        <v>38</v>
      </c>
      <c r="C52" s="81"/>
      <c r="D52" s="50"/>
      <c r="E52" s="50"/>
      <c r="F52" s="50"/>
      <c r="G52" s="50"/>
      <c r="H52" s="189"/>
      <c r="I52" s="54"/>
      <c r="J52" s="50"/>
      <c r="K52" s="51"/>
      <c r="L52" s="59"/>
      <c r="M52" s="50"/>
      <c r="N52" s="50"/>
      <c r="O52" s="59"/>
      <c r="P52" s="59"/>
      <c r="Q52" s="50"/>
      <c r="R52" s="50"/>
      <c r="S52" s="50"/>
      <c r="T52" s="50"/>
      <c r="U52" s="50"/>
      <c r="V52" s="49"/>
      <c r="W52" s="49"/>
      <c r="X52" s="187"/>
      <c r="Y52" s="185">
        <f>SUM(C52:U52)</f>
        <v>0</v>
      </c>
      <c r="Z52" s="190" t="s">
        <v>104</v>
      </c>
      <c r="AA52" s="186" t="s">
        <v>38</v>
      </c>
    </row>
    <row r="53" spans="1:27" s="31" customFormat="1" ht="12.75" customHeight="1">
      <c r="A53" s="44" t="s">
        <v>105</v>
      </c>
      <c r="B53" s="84" t="s">
        <v>106</v>
      </c>
      <c r="C53" s="46"/>
      <c r="D53" s="45"/>
      <c r="E53" s="45"/>
      <c r="F53" s="45"/>
      <c r="G53" s="45"/>
      <c r="H53" s="107"/>
      <c r="I53" s="54">
        <v>2</v>
      </c>
      <c r="J53" s="50">
        <v>2</v>
      </c>
      <c r="K53" s="50">
        <v>2</v>
      </c>
      <c r="L53" s="50">
        <v>2</v>
      </c>
      <c r="M53" s="79">
        <v>2</v>
      </c>
      <c r="N53" s="51">
        <v>2</v>
      </c>
      <c r="O53" s="51">
        <v>2</v>
      </c>
      <c r="P53" s="79">
        <v>2</v>
      </c>
      <c r="Q53" s="79">
        <v>2</v>
      </c>
      <c r="R53" s="51">
        <v>2</v>
      </c>
      <c r="S53" s="59"/>
      <c r="T53" s="45"/>
      <c r="U53" s="45"/>
      <c r="V53" s="45" t="s">
        <v>12</v>
      </c>
      <c r="W53" s="45">
        <v>32</v>
      </c>
      <c r="X53" s="47" t="s">
        <v>107</v>
      </c>
      <c r="Y53" s="137">
        <f>SUM(D53:U54)</f>
        <v>20</v>
      </c>
      <c r="Z53" s="140" t="s">
        <v>105</v>
      </c>
      <c r="AA53" s="106" t="s">
        <v>106</v>
      </c>
    </row>
    <row r="54" spans="1:27" s="31" customFormat="1" ht="12.75" customHeight="1">
      <c r="A54" s="44"/>
      <c r="B54" s="191"/>
      <c r="C54" s="24"/>
      <c r="D54" s="25"/>
      <c r="E54" s="25"/>
      <c r="F54" s="25"/>
      <c r="G54" s="25"/>
      <c r="H54" s="27"/>
      <c r="I54" s="192"/>
      <c r="J54" s="94"/>
      <c r="K54" s="119"/>
      <c r="L54" s="121"/>
      <c r="M54" s="121"/>
      <c r="N54" s="94"/>
      <c r="O54" s="94"/>
      <c r="P54" s="94"/>
      <c r="Q54" s="94"/>
      <c r="R54" s="94"/>
      <c r="S54" s="94"/>
      <c r="T54" s="25"/>
      <c r="U54" s="25"/>
      <c r="V54" s="25"/>
      <c r="W54" s="25" t="s">
        <v>108</v>
      </c>
      <c r="X54" s="95" t="s">
        <v>107</v>
      </c>
      <c r="Y54" s="28"/>
      <c r="Z54" s="193"/>
      <c r="AA54" s="117" t="s">
        <v>106</v>
      </c>
    </row>
    <row r="55" spans="1:27" s="31" customFormat="1" ht="12.75" customHeight="1">
      <c r="A55" s="21"/>
      <c r="B55" s="98"/>
      <c r="C55" s="21">
        <f>SUM(C5:C54)</f>
        <v>1</v>
      </c>
      <c r="D55" s="21">
        <f>SUM(D5:D54)</f>
        <v>7</v>
      </c>
      <c r="E55" s="21">
        <f>SUM(E5:E54)</f>
        <v>11</v>
      </c>
      <c r="F55" s="21">
        <f>SUM(F5:F54)</f>
        <v>8</v>
      </c>
      <c r="G55" s="21">
        <f>SUM(G5:G54)</f>
        <v>11</v>
      </c>
      <c r="H55" s="21">
        <f>SUM(H5:H54)</f>
        <v>8</v>
      </c>
      <c r="I55" s="194">
        <f>SUM(I5:I54)</f>
        <v>32</v>
      </c>
      <c r="J55" s="194">
        <f>SUM(J5:J54)</f>
        <v>33</v>
      </c>
      <c r="K55" s="194">
        <f>SUM(K5:K54)</f>
        <v>32</v>
      </c>
      <c r="L55" s="194">
        <f>SUM(L5:L54)</f>
        <v>35</v>
      </c>
      <c r="M55" s="194">
        <f>SUM(M5:M54)</f>
        <v>40</v>
      </c>
      <c r="N55" s="194">
        <f>SUM(N5:N54)</f>
        <v>36</v>
      </c>
      <c r="O55" s="194">
        <f>SUM(O5:O54)</f>
        <v>35</v>
      </c>
      <c r="P55" s="194">
        <f>SUM(P5:P54)</f>
        <v>39</v>
      </c>
      <c r="Q55" s="194">
        <f>SUM(Q5:Q54)</f>
        <v>42</v>
      </c>
      <c r="R55" s="194">
        <f>SUM(R5:R54)</f>
        <v>35</v>
      </c>
      <c r="S55" s="194">
        <f>SUM(S5:S54)</f>
        <v>41</v>
      </c>
      <c r="T55" s="194">
        <f>SUM(T5:T54)</f>
        <v>46</v>
      </c>
      <c r="U55" s="21">
        <f>SUM(U5:U54)</f>
        <v>17</v>
      </c>
      <c r="V55" s="195"/>
      <c r="W55" s="195"/>
      <c r="X55" s="195">
        <f>SUM(X5:X54)</f>
        <v>0</v>
      </c>
      <c r="Y55" s="196">
        <f>SUM(Y5:Y54)</f>
        <v>509</v>
      </c>
      <c r="Z55" s="195"/>
      <c r="AA55" s="197"/>
    </row>
    <row r="56" spans="1:27" s="31" customFormat="1" ht="6.75" customHeight="1">
      <c r="A56" s="21"/>
      <c r="B56" s="98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195"/>
      <c r="W56" s="195"/>
      <c r="X56" s="195"/>
      <c r="Y56" s="198"/>
      <c r="Z56" s="195"/>
      <c r="AA56" s="197"/>
    </row>
    <row r="57" spans="1:27" s="31" customFormat="1" ht="12.75" customHeight="1">
      <c r="A57" s="21" t="s">
        <v>109</v>
      </c>
      <c r="B57" s="199" t="s">
        <v>110</v>
      </c>
      <c r="C57" s="21"/>
      <c r="D57" s="21"/>
      <c r="E57" s="21"/>
      <c r="F57" s="21"/>
      <c r="G57" s="21"/>
      <c r="H57" s="21"/>
      <c r="I57" s="21"/>
      <c r="J57" s="21">
        <v>2</v>
      </c>
      <c r="K57" s="21"/>
      <c r="L57" s="21"/>
      <c r="M57" s="21" t="s">
        <v>111</v>
      </c>
      <c r="N57" s="21"/>
      <c r="O57" s="21">
        <v>1</v>
      </c>
      <c r="P57" s="21"/>
      <c r="Q57" s="21"/>
      <c r="R57" s="21">
        <v>2</v>
      </c>
      <c r="S57" s="21"/>
      <c r="T57" s="21"/>
      <c r="U57" s="21"/>
      <c r="V57" s="195"/>
      <c r="W57" s="195"/>
      <c r="X57" s="195"/>
      <c r="Y57" s="198"/>
      <c r="Z57" s="195"/>
      <c r="AA57" s="197"/>
    </row>
    <row r="58" spans="1:27" s="31" customFormat="1" ht="5.25" customHeight="1">
      <c r="A58" s="21"/>
      <c r="B58" s="98"/>
      <c r="C58" s="21"/>
      <c r="D58" s="21"/>
      <c r="E58" s="21"/>
      <c r="F58" s="21"/>
      <c r="G58" s="21"/>
      <c r="H58" s="21"/>
      <c r="I58" s="21"/>
      <c r="K58" s="31" t="s">
        <v>112</v>
      </c>
      <c r="M58" s="21"/>
      <c r="N58" s="21"/>
      <c r="O58" s="21"/>
      <c r="P58" s="21"/>
      <c r="Q58" s="21"/>
      <c r="R58" s="21"/>
      <c r="S58" s="21" t="s">
        <v>113</v>
      </c>
      <c r="T58" s="21"/>
      <c r="U58" s="21"/>
      <c r="V58" s="195"/>
      <c r="W58" s="195"/>
      <c r="X58" s="195"/>
      <c r="Y58" s="198"/>
      <c r="Z58" s="195"/>
      <c r="AA58" s="197"/>
    </row>
    <row r="59" spans="1:28" s="31" customFormat="1" ht="12.75" customHeight="1">
      <c r="A59" s="71" t="s">
        <v>114</v>
      </c>
      <c r="B59" s="16" t="s">
        <v>115</v>
      </c>
      <c r="C59" s="16">
        <v>19</v>
      </c>
      <c r="D59" s="16"/>
      <c r="E59" s="16"/>
      <c r="F59" s="16"/>
      <c r="G59" s="16"/>
      <c r="H59" s="16"/>
      <c r="I59" s="200"/>
      <c r="J59" s="200">
        <f>C55</f>
        <v>1</v>
      </c>
      <c r="K59" s="201"/>
      <c r="L59" s="42">
        <f aca="true" t="shared" si="2" ref="L59:L64">SUM(C59:K59)</f>
        <v>20</v>
      </c>
      <c r="M59" s="202" t="s">
        <v>116</v>
      </c>
      <c r="N59" s="195"/>
      <c r="O59" s="195"/>
      <c r="P59" s="195"/>
      <c r="Q59" s="195"/>
      <c r="R59" s="195"/>
      <c r="S59" s="195" t="s">
        <v>117</v>
      </c>
      <c r="T59" s="203"/>
      <c r="U59" s="195"/>
      <c r="V59" s="195"/>
      <c r="W59" s="195"/>
      <c r="X59" s="204" t="s">
        <v>118</v>
      </c>
      <c r="Y59" s="205">
        <f>Y55+K67+T60+T61+T62+T63+T64-H55-G55-F55-E55-D55-C55</f>
        <v>628.1</v>
      </c>
      <c r="Z59" s="195"/>
      <c r="AA59" s="197"/>
      <c r="AB59" s="184"/>
    </row>
    <row r="60" spans="1:28" s="31" customFormat="1" ht="12.75" customHeight="1">
      <c r="A60" s="78" t="s">
        <v>119</v>
      </c>
      <c r="B60" s="45" t="s">
        <v>4</v>
      </c>
      <c r="C60" s="45"/>
      <c r="D60" s="50">
        <v>18</v>
      </c>
      <c r="E60" s="45"/>
      <c r="F60" s="45"/>
      <c r="G60" s="45"/>
      <c r="H60" s="45"/>
      <c r="I60" s="206"/>
      <c r="J60" s="206">
        <f>D55</f>
        <v>7</v>
      </c>
      <c r="K60" s="207"/>
      <c r="L60" s="52">
        <f t="shared" si="2"/>
        <v>25</v>
      </c>
      <c r="M60" s="21"/>
      <c r="N60" s="195"/>
      <c r="O60" s="195"/>
      <c r="P60" s="195"/>
      <c r="Q60" s="195"/>
      <c r="R60" s="195"/>
      <c r="S60" s="195" t="s">
        <v>120</v>
      </c>
      <c r="T60" s="195">
        <v>2.5</v>
      </c>
      <c r="U60" s="195"/>
      <c r="V60" s="195"/>
      <c r="W60" s="195"/>
      <c r="X60" s="195"/>
      <c r="Y60" s="198"/>
      <c r="Z60" s="208"/>
      <c r="AA60" s="197"/>
      <c r="AB60" s="184"/>
    </row>
    <row r="61" spans="1:28" s="31" customFormat="1" ht="12.75" customHeight="1">
      <c r="A61" s="78" t="s">
        <v>121</v>
      </c>
      <c r="B61" s="45" t="s">
        <v>5</v>
      </c>
      <c r="C61" s="45"/>
      <c r="D61" s="45"/>
      <c r="E61" s="50">
        <v>17</v>
      </c>
      <c r="F61" s="45"/>
      <c r="G61" s="45"/>
      <c r="H61" s="45"/>
      <c r="I61" s="206"/>
      <c r="J61" s="206">
        <f>E55</f>
        <v>11</v>
      </c>
      <c r="K61" s="207"/>
      <c r="L61" s="52">
        <f t="shared" si="2"/>
        <v>28</v>
      </c>
      <c r="M61" s="195"/>
      <c r="N61" s="195"/>
      <c r="O61" s="195"/>
      <c r="P61" s="209"/>
      <c r="Q61" s="209"/>
      <c r="R61" s="209"/>
      <c r="S61" s="31" t="s">
        <v>122</v>
      </c>
      <c r="T61" s="31">
        <v>2.5</v>
      </c>
      <c r="U61" s="209"/>
      <c r="V61" s="209"/>
      <c r="W61" s="209"/>
      <c r="X61" s="209"/>
      <c r="Y61" s="209"/>
      <c r="Z61" s="209"/>
      <c r="AA61" s="209"/>
      <c r="AB61" s="184"/>
    </row>
    <row r="62" spans="1:28" s="31" customFormat="1" ht="12.75" customHeight="1">
      <c r="A62" s="78" t="s">
        <v>123</v>
      </c>
      <c r="B62" s="45" t="s">
        <v>124</v>
      </c>
      <c r="C62" s="45"/>
      <c r="D62" s="45"/>
      <c r="E62" s="45"/>
      <c r="F62" s="50">
        <v>17</v>
      </c>
      <c r="G62" s="45"/>
      <c r="H62" s="45"/>
      <c r="I62" s="206"/>
      <c r="J62" s="206">
        <f>F55</f>
        <v>8</v>
      </c>
      <c r="K62" s="207"/>
      <c r="L62" s="52">
        <f t="shared" si="2"/>
        <v>25</v>
      </c>
      <c r="M62" s="195">
        <v>2</v>
      </c>
      <c r="N62" s="195"/>
      <c r="O62" s="195"/>
      <c r="P62" s="209"/>
      <c r="Q62" s="209"/>
      <c r="R62" s="209"/>
      <c r="S62" s="31" t="s">
        <v>125</v>
      </c>
      <c r="T62" s="31">
        <v>2.5</v>
      </c>
      <c r="U62" s="209"/>
      <c r="V62" s="209"/>
      <c r="W62" s="209"/>
      <c r="X62" s="209"/>
      <c r="Y62" s="209"/>
      <c r="Z62" s="209"/>
      <c r="AA62" s="209"/>
      <c r="AB62" s="184"/>
    </row>
    <row r="63" spans="1:28" s="31" customFormat="1" ht="12.75" customHeight="1">
      <c r="A63" s="78" t="s">
        <v>126</v>
      </c>
      <c r="B63" s="45" t="s">
        <v>7</v>
      </c>
      <c r="C63" s="45"/>
      <c r="D63" s="45"/>
      <c r="E63" s="45"/>
      <c r="F63" s="45"/>
      <c r="G63" s="50">
        <v>17</v>
      </c>
      <c r="H63" s="45"/>
      <c r="I63" s="206"/>
      <c r="J63" s="206">
        <f>G55</f>
        <v>11</v>
      </c>
      <c r="K63" s="207"/>
      <c r="L63" s="52">
        <f t="shared" si="2"/>
        <v>28</v>
      </c>
      <c r="M63" s="195"/>
      <c r="N63" s="195"/>
      <c r="O63" s="195"/>
      <c r="P63" s="195"/>
      <c r="Q63" s="195"/>
      <c r="R63" s="195"/>
      <c r="S63" s="209" t="s">
        <v>127</v>
      </c>
      <c r="T63" s="209">
        <v>6</v>
      </c>
      <c r="U63" s="195"/>
      <c r="V63" s="195"/>
      <c r="W63" s="195"/>
      <c r="X63" s="195"/>
      <c r="Y63" s="198"/>
      <c r="Z63" s="195"/>
      <c r="AA63" s="197"/>
      <c r="AB63" s="184"/>
    </row>
    <row r="64" spans="1:27" s="31" customFormat="1" ht="12.75" customHeight="1">
      <c r="A64" s="26" t="s">
        <v>128</v>
      </c>
      <c r="B64" s="25" t="s">
        <v>129</v>
      </c>
      <c r="C64" s="25"/>
      <c r="D64" s="25"/>
      <c r="E64" s="25"/>
      <c r="F64" s="25"/>
      <c r="G64" s="25"/>
      <c r="H64" s="89">
        <v>17</v>
      </c>
      <c r="I64" s="210"/>
      <c r="J64" s="210">
        <f>H55</f>
        <v>8</v>
      </c>
      <c r="K64" s="211"/>
      <c r="L64" s="212">
        <f t="shared" si="2"/>
        <v>25</v>
      </c>
      <c r="M64" s="195">
        <v>2</v>
      </c>
      <c r="N64" s="195"/>
      <c r="O64" s="195"/>
      <c r="P64" s="195"/>
      <c r="Q64" s="195"/>
      <c r="R64" s="195"/>
      <c r="S64" s="209" t="s">
        <v>130</v>
      </c>
      <c r="T64" s="209">
        <v>0.6</v>
      </c>
      <c r="U64" s="195"/>
      <c r="V64" s="195"/>
      <c r="W64" s="195"/>
      <c r="X64" s="195"/>
      <c r="Y64" s="198"/>
      <c r="Z64" s="195"/>
      <c r="AA64" s="98"/>
    </row>
    <row r="65" spans="1:27" s="214" customFormat="1" ht="12.75" customHeight="1">
      <c r="A65" s="195"/>
      <c r="B65" s="213"/>
      <c r="C65" s="209">
        <f>SUM(C59:C64)</f>
        <v>19</v>
      </c>
      <c r="D65" s="209">
        <f>SUM(D59:D64)</f>
        <v>18</v>
      </c>
      <c r="E65" s="209">
        <f>SUM(E59:E64)</f>
        <v>17</v>
      </c>
      <c r="F65" s="209">
        <f>SUM(F59:F64)</f>
        <v>17</v>
      </c>
      <c r="G65" s="209">
        <f>SUM(G59:G64)</f>
        <v>17</v>
      </c>
      <c r="H65" s="209">
        <f>SUM(H59:H64)</f>
        <v>17</v>
      </c>
      <c r="L65" s="209"/>
      <c r="M65" s="209"/>
      <c r="N65" s="209"/>
      <c r="O65" s="209"/>
      <c r="P65" s="209"/>
      <c r="Q65" s="209"/>
      <c r="R65" s="209"/>
      <c r="S65" s="195"/>
      <c r="T65" s="195"/>
      <c r="U65" s="209"/>
      <c r="V65" s="209"/>
      <c r="W65" s="209"/>
      <c r="X65" s="209">
        <f>U55+T62+T61+T60+K63+K61</f>
        <v>24.5</v>
      </c>
      <c r="Y65" s="198"/>
      <c r="Z65" s="209"/>
      <c r="AA65" s="215"/>
    </row>
    <row r="66" spans="1:27" s="214" customFormat="1" ht="6" customHeight="1">
      <c r="A66" s="195"/>
      <c r="B66" s="213"/>
      <c r="C66" s="209"/>
      <c r="D66" s="3"/>
      <c r="E66" s="3"/>
      <c r="F66" s="3"/>
      <c r="G66" s="3"/>
      <c r="H66" s="3"/>
      <c r="Q66" s="209"/>
      <c r="R66" s="209"/>
      <c r="S66" s="209"/>
      <c r="T66" s="209"/>
      <c r="U66" s="209"/>
      <c r="V66" s="209"/>
      <c r="W66" s="209"/>
      <c r="X66" s="209"/>
      <c r="Y66" s="198"/>
      <c r="Z66" s="209"/>
      <c r="AA66" s="215"/>
    </row>
    <row r="67" spans="1:27" s="214" customFormat="1" ht="12.75" customHeight="1">
      <c r="A67" s="21" t="s">
        <v>118</v>
      </c>
      <c r="B67" s="213"/>
      <c r="C67" s="209">
        <f>C65+C55</f>
        <v>20</v>
      </c>
      <c r="D67" s="209">
        <f>D65+D55</f>
        <v>25</v>
      </c>
      <c r="E67" s="209">
        <f>E65+E55</f>
        <v>28</v>
      </c>
      <c r="F67" s="209">
        <f>F65+F55</f>
        <v>25</v>
      </c>
      <c r="G67" s="209">
        <f>G65+G55</f>
        <v>28</v>
      </c>
      <c r="H67" s="209">
        <f>H65+H55</f>
        <v>25</v>
      </c>
      <c r="K67" s="216">
        <f>SUM(L59:L64)</f>
        <v>151</v>
      </c>
      <c r="Q67" s="209"/>
      <c r="R67" s="209"/>
      <c r="S67" s="209"/>
      <c r="T67" s="209"/>
      <c r="U67" s="209"/>
      <c r="V67" s="209"/>
      <c r="W67" s="209"/>
      <c r="X67" s="209"/>
      <c r="Y67" s="198"/>
      <c r="Z67" s="209"/>
      <c r="AA67" s="215"/>
    </row>
    <row r="65536" ht="12.75" customHeight="1"/>
  </sheetData>
  <sheetProtection selectLockedCells="1" selectUnlockedCells="1"/>
  <mergeCells count="56">
    <mergeCell ref="A5:A6"/>
    <mergeCell ref="V5:V6"/>
    <mergeCell ref="W5:W6"/>
    <mergeCell ref="Y5:Y6"/>
    <mergeCell ref="Z5:Z6"/>
    <mergeCell ref="A7:A9"/>
    <mergeCell ref="V7:V8"/>
    <mergeCell ref="Y7:Y9"/>
    <mergeCell ref="Z7:Z9"/>
    <mergeCell ref="A10:A12"/>
    <mergeCell ref="V10:V12"/>
    <mergeCell ref="Y10:Y12"/>
    <mergeCell ref="Z10:Z12"/>
    <mergeCell ref="A14:A15"/>
    <mergeCell ref="V14:V15"/>
    <mergeCell ref="Y14:Y15"/>
    <mergeCell ref="Z14:Z15"/>
    <mergeCell ref="A17:A18"/>
    <mergeCell ref="Y17:Y18"/>
    <mergeCell ref="Z17:Z18"/>
    <mergeCell ref="A19:A20"/>
    <mergeCell ref="Y19:Y20"/>
    <mergeCell ref="Z19:Z20"/>
    <mergeCell ref="A21:A22"/>
    <mergeCell ref="A23:A25"/>
    <mergeCell ref="Y23:Y25"/>
    <mergeCell ref="Z23:Z25"/>
    <mergeCell ref="A26:A27"/>
    <mergeCell ref="V26:V27"/>
    <mergeCell ref="Y26:Y27"/>
    <mergeCell ref="Z26:Z27"/>
    <mergeCell ref="A30:A32"/>
    <mergeCell ref="V30:V32"/>
    <mergeCell ref="Y30:Y32"/>
    <mergeCell ref="Z30:Z32"/>
    <mergeCell ref="A33:A34"/>
    <mergeCell ref="V33:V34"/>
    <mergeCell ref="Y33:Y34"/>
    <mergeCell ref="Z33:Z34"/>
    <mergeCell ref="A37:A38"/>
    <mergeCell ref="Z37:Z38"/>
    <mergeCell ref="A39:A41"/>
    <mergeCell ref="Y39:Y41"/>
    <mergeCell ref="Z39:Z41"/>
    <mergeCell ref="A42:A43"/>
    <mergeCell ref="V42:V43"/>
    <mergeCell ref="W42:W43"/>
    <mergeCell ref="Y42:Y43"/>
    <mergeCell ref="Z42:Z43"/>
    <mergeCell ref="Y44:Y45"/>
    <mergeCell ref="A48:A49"/>
    <mergeCell ref="Y48:Y49"/>
    <mergeCell ref="Z48:Z49"/>
    <mergeCell ref="A50:A51"/>
    <mergeCell ref="Y50:Y51"/>
    <mergeCell ref="Z50:Z51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52"/>
  <sheetViews>
    <sheetView tabSelected="1" view="pageBreakPreview" zoomScale="90" zoomScaleNormal="79" zoomScaleSheetLayoutView="90" workbookViewId="0" topLeftCell="A16">
      <selection activeCell="P27" sqref="P27"/>
    </sheetView>
  </sheetViews>
  <sheetFormatPr defaultColWidth="9.00390625" defaultRowHeight="12.75"/>
  <cols>
    <col min="1" max="1" width="6.625" style="217" customWidth="1"/>
    <col min="2" max="2" width="5.25390625" style="218" customWidth="1"/>
    <col min="3" max="3" width="8.00390625" style="219" customWidth="1"/>
    <col min="4" max="4" width="21.00390625" style="220" customWidth="1"/>
    <col min="5" max="5" width="6.00390625" style="220" customWidth="1"/>
    <col min="6" max="6" width="20.125" style="220" customWidth="1"/>
    <col min="7" max="7" width="6.00390625" style="220" customWidth="1"/>
    <col min="8" max="8" width="22.25390625" style="220" customWidth="1"/>
    <col min="9" max="9" width="6.75390625" style="220" customWidth="1"/>
    <col min="10" max="10" width="22.25390625" style="220" customWidth="1"/>
    <col min="11" max="11" width="7.00390625" style="220" customWidth="1"/>
    <col min="12" max="12" width="21.75390625" style="220" customWidth="1"/>
    <col min="13" max="13" width="7.25390625" style="220" customWidth="1"/>
    <col min="14" max="14" width="20.875" style="220" customWidth="1"/>
    <col min="15" max="15" width="7.25390625" style="220" customWidth="1"/>
    <col min="16" max="16" width="20.25390625" style="220" customWidth="1"/>
    <col min="17" max="17" width="7.00390625" style="220" customWidth="1"/>
    <col min="18" max="18" width="20.25390625" style="220" customWidth="1"/>
    <col min="19" max="19" width="6.75390625" style="220" customWidth="1"/>
    <col min="20" max="20" width="21.875" style="220" customWidth="1"/>
    <col min="21" max="21" width="7.00390625" style="220" customWidth="1"/>
    <col min="22" max="22" width="21.625" style="220" customWidth="1"/>
    <col min="23" max="23" width="6.875" style="220" customWidth="1"/>
    <col min="24" max="24" width="17.375" style="220" customWidth="1"/>
    <col min="25" max="25" width="6.875" style="220" customWidth="1"/>
    <col min="26" max="26" width="22.875" style="220" customWidth="1"/>
    <col min="27" max="27" width="7.375" style="220" customWidth="1"/>
    <col min="28" max="28" width="22.25390625" style="220" customWidth="1"/>
    <col min="29" max="29" width="7.25390625" style="220" customWidth="1"/>
    <col min="30" max="30" width="22.125" style="220" customWidth="1"/>
    <col min="31" max="31" width="7.25390625" style="220" customWidth="1"/>
    <col min="32" max="32" width="22.25390625" style="220" customWidth="1"/>
    <col min="33" max="33" width="6.75390625" style="220" customWidth="1"/>
    <col min="34" max="34" width="21.125" style="221" customWidth="1"/>
    <col min="35" max="35" width="7.25390625" style="221" customWidth="1"/>
    <col min="36" max="36" width="21.625" style="220" customWidth="1"/>
    <col min="37" max="37" width="7.25390625" style="220" customWidth="1"/>
    <col min="38" max="38" width="21.625" style="220" customWidth="1"/>
    <col min="39" max="39" width="7.125" style="220" customWidth="1"/>
    <col min="40" max="40" width="21.625" style="220" customWidth="1"/>
    <col min="41" max="41" width="7.125" style="220" customWidth="1"/>
    <col min="42" max="42" width="21.625" style="220" customWidth="1"/>
    <col min="43" max="43" width="6.75390625" style="220" customWidth="1"/>
    <col min="44" max="44" width="21.625" style="220" customWidth="1"/>
    <col min="45" max="45" width="9.125" style="222" customWidth="1"/>
    <col min="46" max="46" width="22.625" style="222" customWidth="1"/>
    <col min="47" max="47" width="10.125" style="223" customWidth="1"/>
    <col min="48" max="16384" width="9.125" style="8" customWidth="1"/>
  </cols>
  <sheetData>
    <row r="2" spans="37:47" ht="23.25">
      <c r="AK2" s="221"/>
      <c r="AL2" s="221"/>
      <c r="AM2" s="221"/>
      <c r="AN2" s="221"/>
      <c r="AQ2" s="221"/>
      <c r="AR2" s="221"/>
      <c r="AS2" s="224"/>
      <c r="AU2" s="225"/>
    </row>
    <row r="3" spans="37:47" ht="23.25">
      <c r="AK3" s="221"/>
      <c r="AL3" s="221"/>
      <c r="AQ3" s="221"/>
      <c r="AR3" s="221"/>
      <c r="AS3" s="224"/>
      <c r="AU3" s="225"/>
    </row>
    <row r="4" spans="39:47" ht="23.25">
      <c r="AM4" s="226"/>
      <c r="AQ4" s="221"/>
      <c r="AR4" s="221"/>
      <c r="AS4" s="224"/>
      <c r="AU4" s="225"/>
    </row>
    <row r="5" spans="37:47" ht="23.25">
      <c r="AK5" s="221"/>
      <c r="AL5" s="221"/>
      <c r="AM5" s="227"/>
      <c r="AQ5" s="221"/>
      <c r="AR5" s="228"/>
      <c r="AS5" s="224"/>
      <c r="AU5" s="225"/>
    </row>
    <row r="6" spans="37:47" ht="23.25">
      <c r="AK6" s="221"/>
      <c r="AL6" s="221"/>
      <c r="AQ6" s="221"/>
      <c r="AR6" s="229"/>
      <c r="AU6" s="225"/>
    </row>
    <row r="7" spans="37:47" ht="23.25">
      <c r="AK7" s="221"/>
      <c r="AL7" s="221"/>
      <c r="AM7" s="230"/>
      <c r="AN7" s="220" t="s">
        <v>131</v>
      </c>
      <c r="AO7" s="231"/>
      <c r="AP7" s="231"/>
      <c r="AQ7" s="221"/>
      <c r="AR7" s="221"/>
      <c r="AU7" s="225"/>
    </row>
    <row r="8" spans="1:47" s="238" customFormat="1" ht="23.25">
      <c r="A8" s="232"/>
      <c r="B8" s="233"/>
      <c r="C8" s="234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5"/>
      <c r="AI8" s="235"/>
      <c r="AJ8" s="231"/>
      <c r="AK8" s="235"/>
      <c r="AL8" s="235"/>
      <c r="AM8" s="231"/>
      <c r="AN8" s="231"/>
      <c r="AO8" s="231"/>
      <c r="AP8" s="231"/>
      <c r="AQ8" s="235"/>
      <c r="AR8" s="235"/>
      <c r="AS8" s="236"/>
      <c r="AT8" s="236"/>
      <c r="AU8" s="237"/>
    </row>
    <row r="9" spans="1:47" s="238" customFormat="1" ht="23.25">
      <c r="A9" s="232"/>
      <c r="B9" s="233"/>
      <c r="C9" s="234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22"/>
      <c r="AH9" s="235"/>
      <c r="AI9" s="235"/>
      <c r="AJ9" s="231"/>
      <c r="AK9" s="231"/>
      <c r="AL9" s="231"/>
      <c r="AM9" s="231"/>
      <c r="AN9" s="231"/>
      <c r="AO9" s="222"/>
      <c r="AP9" s="231"/>
      <c r="AQ9" s="231"/>
      <c r="AR9" s="231"/>
      <c r="AS9" s="236"/>
      <c r="AT9" s="236"/>
      <c r="AU9" s="239"/>
    </row>
    <row r="10" spans="1:47" s="244" customFormat="1" ht="34.5" customHeight="1">
      <c r="A10" s="240"/>
      <c r="B10" s="241" t="s">
        <v>132</v>
      </c>
      <c r="C10" s="241"/>
      <c r="D10" s="241" t="s">
        <v>133</v>
      </c>
      <c r="E10" s="241"/>
      <c r="F10" s="241" t="s">
        <v>134</v>
      </c>
      <c r="G10" s="241"/>
      <c r="H10" s="241" t="s">
        <v>135</v>
      </c>
      <c r="I10" s="241"/>
      <c r="J10" s="241" t="s">
        <v>136</v>
      </c>
      <c r="K10" s="241"/>
      <c r="L10" s="241" t="s">
        <v>137</v>
      </c>
      <c r="M10" s="241"/>
      <c r="N10" s="241" t="s">
        <v>138</v>
      </c>
      <c r="O10" s="241"/>
      <c r="P10" s="241" t="s">
        <v>139</v>
      </c>
      <c r="Q10" s="241"/>
      <c r="R10" s="241" t="s">
        <v>140</v>
      </c>
      <c r="S10" s="241"/>
      <c r="T10" s="241" t="s">
        <v>141</v>
      </c>
      <c r="U10" s="241"/>
      <c r="V10" s="241" t="s">
        <v>142</v>
      </c>
      <c r="W10" s="241"/>
      <c r="X10" s="241" t="s">
        <v>143</v>
      </c>
      <c r="Y10" s="241"/>
      <c r="Z10" s="241" t="s">
        <v>144</v>
      </c>
      <c r="AA10" s="241"/>
      <c r="AB10" s="241" t="s">
        <v>145</v>
      </c>
      <c r="AC10" s="241"/>
      <c r="AD10" s="241" t="s">
        <v>125</v>
      </c>
      <c r="AE10" s="241"/>
      <c r="AF10" s="241" t="s">
        <v>146</v>
      </c>
      <c r="AG10" s="241"/>
      <c r="AH10" s="242" t="s">
        <v>147</v>
      </c>
      <c r="AI10" s="241"/>
      <c r="AJ10" s="241" t="s">
        <v>148</v>
      </c>
      <c r="AK10" s="241"/>
      <c r="AL10" s="241" t="s">
        <v>149</v>
      </c>
      <c r="AM10" s="241"/>
      <c r="AN10" s="241" t="s">
        <v>150</v>
      </c>
      <c r="AO10" s="241"/>
      <c r="AP10" s="241" t="s">
        <v>151</v>
      </c>
      <c r="AQ10" s="241"/>
      <c r="AR10" s="241" t="s">
        <v>152</v>
      </c>
      <c r="AS10" s="241"/>
      <c r="AT10" s="241" t="s">
        <v>153</v>
      </c>
      <c r="AU10" s="243"/>
    </row>
    <row r="11" spans="1:47" s="251" customFormat="1" ht="42" customHeight="1">
      <c r="A11" s="245" t="s">
        <v>154</v>
      </c>
      <c r="B11" s="246">
        <v>1</v>
      </c>
      <c r="C11" s="247"/>
      <c r="D11" s="248" t="s">
        <v>155</v>
      </c>
      <c r="E11" s="241"/>
      <c r="F11" s="248" t="s">
        <v>100</v>
      </c>
      <c r="G11" s="241"/>
      <c r="H11" s="241" t="s">
        <v>155</v>
      </c>
      <c r="I11" s="241"/>
      <c r="J11" s="248" t="s">
        <v>155</v>
      </c>
      <c r="K11" s="241"/>
      <c r="L11" s="248" t="s">
        <v>156</v>
      </c>
      <c r="M11" s="241"/>
      <c r="N11" s="248" t="s">
        <v>155</v>
      </c>
      <c r="O11" s="241"/>
      <c r="P11" s="241" t="s">
        <v>50</v>
      </c>
      <c r="Q11" s="241"/>
      <c r="R11" s="248" t="s">
        <v>100</v>
      </c>
      <c r="S11" s="241"/>
      <c r="T11" s="241" t="s">
        <v>155</v>
      </c>
      <c r="U11" s="241"/>
      <c r="V11" s="241" t="s">
        <v>157</v>
      </c>
      <c r="W11" s="241"/>
      <c r="X11" s="249" t="s">
        <v>155</v>
      </c>
      <c r="Y11" s="241"/>
      <c r="Z11" s="250" t="s">
        <v>50</v>
      </c>
      <c r="AA11" s="241"/>
      <c r="AB11" s="248" t="s">
        <v>158</v>
      </c>
      <c r="AC11" s="241"/>
      <c r="AD11" s="241" t="s">
        <v>50</v>
      </c>
      <c r="AE11" s="241"/>
      <c r="AF11" s="241" t="s">
        <v>159</v>
      </c>
      <c r="AG11" s="241"/>
      <c r="AH11" s="248" t="s">
        <v>50</v>
      </c>
      <c r="AI11" s="241"/>
      <c r="AJ11" s="250" t="s">
        <v>157</v>
      </c>
      <c r="AK11" s="241"/>
      <c r="AL11" s="248" t="s">
        <v>160</v>
      </c>
      <c r="AM11" s="241"/>
      <c r="AN11" s="248" t="s">
        <v>161</v>
      </c>
      <c r="AO11" s="241"/>
      <c r="AP11" s="241" t="s">
        <v>161</v>
      </c>
      <c r="AQ11" s="241"/>
      <c r="AR11" s="241" t="s">
        <v>162</v>
      </c>
      <c r="AS11" s="241"/>
      <c r="AT11" s="248" t="s">
        <v>50</v>
      </c>
      <c r="AU11" s="243" t="s">
        <v>154</v>
      </c>
    </row>
    <row r="12" spans="1:47" s="251" customFormat="1" ht="51" customHeight="1">
      <c r="A12" s="245"/>
      <c r="B12" s="246">
        <v>2</v>
      </c>
      <c r="C12" s="247"/>
      <c r="D12" s="241" t="s">
        <v>162</v>
      </c>
      <c r="E12" s="241"/>
      <c r="F12" s="248" t="s">
        <v>160</v>
      </c>
      <c r="G12" s="241"/>
      <c r="H12" s="248" t="s">
        <v>162</v>
      </c>
      <c r="I12" s="241"/>
      <c r="J12" s="248" t="s">
        <v>162</v>
      </c>
      <c r="K12" s="241"/>
      <c r="L12" s="248" t="s">
        <v>163</v>
      </c>
      <c r="M12" s="241"/>
      <c r="N12" s="248" t="s">
        <v>50</v>
      </c>
      <c r="O12" s="241"/>
      <c r="P12" s="248" t="s">
        <v>100</v>
      </c>
      <c r="Q12" s="241"/>
      <c r="R12" s="248" t="s">
        <v>160</v>
      </c>
      <c r="S12" s="241"/>
      <c r="T12" s="250" t="s">
        <v>50</v>
      </c>
      <c r="U12" s="241"/>
      <c r="V12" s="248" t="s">
        <v>50</v>
      </c>
      <c r="W12" s="248"/>
      <c r="X12" s="252" t="s">
        <v>164</v>
      </c>
      <c r="Y12" s="241"/>
      <c r="Z12" s="248" t="s">
        <v>165</v>
      </c>
      <c r="AA12" s="241"/>
      <c r="AB12" s="241" t="s">
        <v>157</v>
      </c>
      <c r="AC12" s="241"/>
      <c r="AD12" s="241" t="s">
        <v>166</v>
      </c>
      <c r="AE12" s="241"/>
      <c r="AF12" s="241" t="s">
        <v>100</v>
      </c>
      <c r="AG12" s="241"/>
      <c r="AH12" s="248" t="s">
        <v>157</v>
      </c>
      <c r="AI12" s="241"/>
      <c r="AJ12" s="248" t="s">
        <v>158</v>
      </c>
      <c r="AK12" s="241"/>
      <c r="AL12" s="241" t="s">
        <v>50</v>
      </c>
      <c r="AM12" s="241"/>
      <c r="AN12" s="248" t="s">
        <v>167</v>
      </c>
      <c r="AO12" s="241"/>
      <c r="AP12" s="248" t="s">
        <v>167</v>
      </c>
      <c r="AQ12" s="241"/>
      <c r="AR12" s="241" t="s">
        <v>50</v>
      </c>
      <c r="AS12" s="241"/>
      <c r="AT12" s="241" t="s">
        <v>156</v>
      </c>
      <c r="AU12" s="243"/>
    </row>
    <row r="13" spans="1:47" s="251" customFormat="1" ht="53.25" customHeight="1">
      <c r="A13" s="245"/>
      <c r="B13" s="246">
        <v>3</v>
      </c>
      <c r="C13" s="247"/>
      <c r="D13" s="241" t="s">
        <v>50</v>
      </c>
      <c r="E13" s="241"/>
      <c r="F13" s="248" t="s">
        <v>155</v>
      </c>
      <c r="G13" s="241"/>
      <c r="H13" s="248" t="s">
        <v>50</v>
      </c>
      <c r="I13" s="241"/>
      <c r="J13" s="241" t="s">
        <v>50</v>
      </c>
      <c r="K13" s="241"/>
      <c r="L13" s="250" t="s">
        <v>155</v>
      </c>
      <c r="M13" s="241"/>
      <c r="N13" s="248" t="s">
        <v>98</v>
      </c>
      <c r="O13" s="241"/>
      <c r="P13" s="248" t="s">
        <v>155</v>
      </c>
      <c r="Q13" s="241"/>
      <c r="R13" s="248" t="s">
        <v>157</v>
      </c>
      <c r="S13" s="241"/>
      <c r="T13" s="248" t="s">
        <v>158</v>
      </c>
      <c r="U13" s="241"/>
      <c r="V13" s="248" t="s">
        <v>100</v>
      </c>
      <c r="W13" s="248"/>
      <c r="X13" s="252" t="s">
        <v>162</v>
      </c>
      <c r="Y13" s="241"/>
      <c r="Z13" s="241" t="s">
        <v>155</v>
      </c>
      <c r="AA13" s="241"/>
      <c r="AB13" s="241" t="s">
        <v>165</v>
      </c>
      <c r="AC13" s="241"/>
      <c r="AD13" s="241" t="s">
        <v>155</v>
      </c>
      <c r="AE13" s="241"/>
      <c r="AF13" s="248" t="s">
        <v>50</v>
      </c>
      <c r="AG13" s="241"/>
      <c r="AH13" s="248" t="s">
        <v>156</v>
      </c>
      <c r="AI13" s="241"/>
      <c r="AJ13" s="241" t="s">
        <v>160</v>
      </c>
      <c r="AK13" s="241"/>
      <c r="AL13" s="248" t="s">
        <v>155</v>
      </c>
      <c r="AM13" s="241"/>
      <c r="AN13" s="248" t="s">
        <v>168</v>
      </c>
      <c r="AO13" s="241"/>
      <c r="AP13" s="248" t="s">
        <v>168</v>
      </c>
      <c r="AQ13" s="241"/>
      <c r="AR13" s="248" t="s">
        <v>169</v>
      </c>
      <c r="AS13" s="241"/>
      <c r="AT13" s="241" t="s">
        <v>169</v>
      </c>
      <c r="AU13" s="243"/>
    </row>
    <row r="14" spans="1:47" s="251" customFormat="1" ht="53.25" customHeight="1">
      <c r="A14" s="245"/>
      <c r="B14" s="246">
        <v>4</v>
      </c>
      <c r="C14" s="247"/>
      <c r="D14" s="248" t="s">
        <v>166</v>
      </c>
      <c r="E14" s="241"/>
      <c r="F14" s="248" t="s">
        <v>162</v>
      </c>
      <c r="G14" s="241"/>
      <c r="H14" s="248" t="s">
        <v>156</v>
      </c>
      <c r="I14" s="241"/>
      <c r="J14" s="250" t="s">
        <v>160</v>
      </c>
      <c r="K14" s="241"/>
      <c r="L14" s="241" t="s">
        <v>50</v>
      </c>
      <c r="M14" s="241"/>
      <c r="N14" s="248" t="s">
        <v>98</v>
      </c>
      <c r="O14" s="241"/>
      <c r="P14" s="241" t="s">
        <v>162</v>
      </c>
      <c r="Q14" s="241"/>
      <c r="R14" s="248" t="s">
        <v>50</v>
      </c>
      <c r="S14" s="241"/>
      <c r="T14" s="248" t="s">
        <v>162</v>
      </c>
      <c r="U14" s="241"/>
      <c r="V14" s="248" t="s">
        <v>158</v>
      </c>
      <c r="W14" s="248"/>
      <c r="X14" s="252" t="s">
        <v>50</v>
      </c>
      <c r="Y14" s="241"/>
      <c r="Z14" s="241" t="s">
        <v>170</v>
      </c>
      <c r="AA14" s="241"/>
      <c r="AB14" s="241" t="s">
        <v>166</v>
      </c>
      <c r="AC14" s="241"/>
      <c r="AD14" s="241" t="s">
        <v>162</v>
      </c>
      <c r="AE14" s="241"/>
      <c r="AF14" s="248" t="s">
        <v>164</v>
      </c>
      <c r="AG14" s="241"/>
      <c r="AH14" s="248" t="s">
        <v>158</v>
      </c>
      <c r="AI14" s="241"/>
      <c r="AJ14" s="248" t="s">
        <v>155</v>
      </c>
      <c r="AK14" s="241"/>
      <c r="AL14" s="248" t="s">
        <v>162</v>
      </c>
      <c r="AM14" s="241"/>
      <c r="AN14" s="248" t="s">
        <v>160</v>
      </c>
      <c r="AO14" s="241"/>
      <c r="AP14" s="248" t="s">
        <v>156</v>
      </c>
      <c r="AQ14" s="241"/>
      <c r="AR14" s="248" t="s">
        <v>169</v>
      </c>
      <c r="AS14" s="241"/>
      <c r="AT14" s="248" t="s">
        <v>169</v>
      </c>
      <c r="AU14" s="243"/>
    </row>
    <row r="15" spans="1:47" s="251" customFormat="1" ht="32.25" customHeight="1">
      <c r="A15" s="245"/>
      <c r="B15" s="246">
        <v>5</v>
      </c>
      <c r="C15" s="247"/>
      <c r="D15" s="248" t="s">
        <v>160</v>
      </c>
      <c r="E15" s="241"/>
      <c r="F15" s="248" t="s">
        <v>50</v>
      </c>
      <c r="G15" s="241"/>
      <c r="H15" s="248" t="s">
        <v>159</v>
      </c>
      <c r="I15" s="241"/>
      <c r="J15" s="241" t="s">
        <v>156</v>
      </c>
      <c r="K15" s="241"/>
      <c r="L15" s="248" t="s">
        <v>162</v>
      </c>
      <c r="M15" s="241"/>
      <c r="N15" s="241" t="s">
        <v>89</v>
      </c>
      <c r="O15" s="241"/>
      <c r="P15" s="250" t="s">
        <v>98</v>
      </c>
      <c r="Q15" s="241"/>
      <c r="R15" s="248" t="s">
        <v>155</v>
      </c>
      <c r="S15" s="241"/>
      <c r="T15" s="248" t="s">
        <v>160</v>
      </c>
      <c r="U15" s="241"/>
      <c r="V15" s="248" t="s">
        <v>155</v>
      </c>
      <c r="W15" s="248"/>
      <c r="X15" s="252" t="s">
        <v>171</v>
      </c>
      <c r="Y15" s="241"/>
      <c r="Z15" s="248" t="s">
        <v>164</v>
      </c>
      <c r="AA15" s="241"/>
      <c r="AB15" s="248" t="s">
        <v>170</v>
      </c>
      <c r="AC15" s="241"/>
      <c r="AD15" s="241" t="s">
        <v>165</v>
      </c>
      <c r="AE15" s="241"/>
      <c r="AF15" s="241" t="s">
        <v>172</v>
      </c>
      <c r="AG15" s="241"/>
      <c r="AH15" s="248" t="s">
        <v>155</v>
      </c>
      <c r="AI15" s="241"/>
      <c r="AJ15" s="248" t="s">
        <v>162</v>
      </c>
      <c r="AK15" s="241"/>
      <c r="AL15" s="248" t="s">
        <v>156</v>
      </c>
      <c r="AM15" s="241"/>
      <c r="AN15" s="241" t="s">
        <v>50</v>
      </c>
      <c r="AO15" s="241"/>
      <c r="AP15" s="241" t="s">
        <v>160</v>
      </c>
      <c r="AQ15" s="241"/>
      <c r="AR15" s="248" t="s">
        <v>173</v>
      </c>
      <c r="AS15" s="241"/>
      <c r="AT15" s="248" t="s">
        <v>173</v>
      </c>
      <c r="AU15" s="243"/>
    </row>
    <row r="16" spans="1:47" s="251" customFormat="1" ht="30" customHeight="1">
      <c r="A16" s="245"/>
      <c r="B16" s="246">
        <v>6</v>
      </c>
      <c r="C16" s="247"/>
      <c r="D16" s="248" t="s">
        <v>174</v>
      </c>
      <c r="E16" s="241"/>
      <c r="F16" s="250" t="s">
        <v>156</v>
      </c>
      <c r="G16" s="241"/>
      <c r="H16" s="248" t="s">
        <v>160</v>
      </c>
      <c r="I16" s="241"/>
      <c r="J16" s="248"/>
      <c r="K16" s="241"/>
      <c r="L16" s="248" t="s">
        <v>100</v>
      </c>
      <c r="M16" s="241"/>
      <c r="N16" s="241" t="s">
        <v>162</v>
      </c>
      <c r="O16" s="241"/>
      <c r="P16" s="248" t="s">
        <v>98</v>
      </c>
      <c r="Q16" s="241"/>
      <c r="R16" s="248" t="s">
        <v>162</v>
      </c>
      <c r="S16" s="241"/>
      <c r="T16" s="250" t="s">
        <v>157</v>
      </c>
      <c r="U16" s="241"/>
      <c r="V16" s="248" t="s">
        <v>160</v>
      </c>
      <c r="W16" s="248"/>
      <c r="X16" s="248" t="s">
        <v>166</v>
      </c>
      <c r="Y16" s="241"/>
      <c r="Z16" s="248" t="s">
        <v>175</v>
      </c>
      <c r="AA16" s="241"/>
      <c r="AB16" s="248" t="s">
        <v>50</v>
      </c>
      <c r="AC16" s="241"/>
      <c r="AD16" s="241" t="s">
        <v>170</v>
      </c>
      <c r="AE16" s="241"/>
      <c r="AF16" s="248" t="s">
        <v>156</v>
      </c>
      <c r="AG16" s="241"/>
      <c r="AH16" s="241" t="s">
        <v>162</v>
      </c>
      <c r="AI16" s="241"/>
      <c r="AJ16" s="248" t="s">
        <v>156</v>
      </c>
      <c r="AK16" s="241"/>
      <c r="AL16" s="248" t="s">
        <v>165</v>
      </c>
      <c r="AM16" s="241"/>
      <c r="AN16" s="241" t="s">
        <v>162</v>
      </c>
      <c r="AO16" s="241"/>
      <c r="AP16" s="241" t="s">
        <v>50</v>
      </c>
      <c r="AQ16" s="241"/>
      <c r="AR16" s="248" t="s">
        <v>157</v>
      </c>
      <c r="AS16" s="241"/>
      <c r="AT16" s="241" t="s">
        <v>160</v>
      </c>
      <c r="AU16" s="243"/>
    </row>
    <row r="17" spans="1:47" s="251" customFormat="1" ht="30" customHeight="1">
      <c r="A17" s="245"/>
      <c r="B17" s="246"/>
      <c r="C17" s="241"/>
      <c r="D17" s="241"/>
      <c r="E17" s="241"/>
      <c r="F17" s="248"/>
      <c r="G17" s="241"/>
      <c r="H17" s="248"/>
      <c r="I17" s="241"/>
      <c r="J17" s="248"/>
      <c r="K17" s="241"/>
      <c r="L17" s="241"/>
      <c r="M17" s="241"/>
      <c r="N17" s="241"/>
      <c r="O17" s="241"/>
      <c r="P17" s="241"/>
      <c r="Q17" s="241"/>
      <c r="R17" s="248"/>
      <c r="S17" s="241"/>
      <c r="T17" s="241"/>
      <c r="U17" s="241"/>
      <c r="V17" s="241"/>
      <c r="W17" s="241"/>
      <c r="X17" s="241" t="s">
        <v>89</v>
      </c>
      <c r="Y17" s="241"/>
      <c r="Z17" s="241"/>
      <c r="AA17" s="241"/>
      <c r="AB17" s="241"/>
      <c r="AC17" s="241"/>
      <c r="AD17" s="241"/>
      <c r="AE17" s="241"/>
      <c r="AF17" s="241"/>
      <c r="AG17" s="241"/>
      <c r="AH17" s="248"/>
      <c r="AI17" s="241"/>
      <c r="AJ17" s="248" t="s">
        <v>50</v>
      </c>
      <c r="AK17" s="241"/>
      <c r="AL17" s="241" t="s">
        <v>157</v>
      </c>
      <c r="AM17" s="241"/>
      <c r="AN17" s="241" t="s">
        <v>156</v>
      </c>
      <c r="AO17" s="241"/>
      <c r="AP17" s="248" t="s">
        <v>162</v>
      </c>
      <c r="AQ17" s="241"/>
      <c r="AR17" s="241" t="s">
        <v>160</v>
      </c>
      <c r="AS17" s="241"/>
      <c r="AT17" s="241" t="s">
        <v>50</v>
      </c>
      <c r="AU17" s="243"/>
    </row>
    <row r="18" spans="1:47" s="251" customFormat="1" ht="33" customHeight="1">
      <c r="A18" s="245" t="s">
        <v>176</v>
      </c>
      <c r="B18" s="246">
        <v>1</v>
      </c>
      <c r="C18" s="247"/>
      <c r="D18" s="248" t="s">
        <v>50</v>
      </c>
      <c r="E18" s="241"/>
      <c r="F18" s="241" t="s">
        <v>50</v>
      </c>
      <c r="G18" s="241"/>
      <c r="H18" s="241" t="s">
        <v>100</v>
      </c>
      <c r="I18" s="241"/>
      <c r="J18" s="248" t="s">
        <v>155</v>
      </c>
      <c r="K18" s="241"/>
      <c r="L18" s="248" t="s">
        <v>177</v>
      </c>
      <c r="M18" s="241"/>
      <c r="N18" s="248" t="s">
        <v>155</v>
      </c>
      <c r="O18" s="241"/>
      <c r="P18" s="248" t="s">
        <v>155</v>
      </c>
      <c r="Q18" s="241"/>
      <c r="R18" s="248" t="s">
        <v>158</v>
      </c>
      <c r="S18" s="241"/>
      <c r="T18" s="248" t="s">
        <v>50</v>
      </c>
      <c r="U18" s="241"/>
      <c r="V18" s="250" t="s">
        <v>170</v>
      </c>
      <c r="W18" s="250"/>
      <c r="X18" s="250" t="s">
        <v>155</v>
      </c>
      <c r="Y18" s="241"/>
      <c r="Z18" s="241" t="s">
        <v>162</v>
      </c>
      <c r="AA18" s="241"/>
      <c r="AB18" s="241" t="s">
        <v>177</v>
      </c>
      <c r="AC18" s="241"/>
      <c r="AD18" s="241" t="s">
        <v>157</v>
      </c>
      <c r="AE18" s="241"/>
      <c r="AF18" s="250" t="s">
        <v>96</v>
      </c>
      <c r="AG18" s="241"/>
      <c r="AH18" s="241" t="s">
        <v>157</v>
      </c>
      <c r="AI18" s="241"/>
      <c r="AJ18" s="241" t="s">
        <v>178</v>
      </c>
      <c r="AK18" s="241"/>
      <c r="AL18" s="248" t="s">
        <v>96</v>
      </c>
      <c r="AM18" s="241"/>
      <c r="AN18" s="248" t="s">
        <v>179</v>
      </c>
      <c r="AO18" s="241"/>
      <c r="AP18" s="248" t="s">
        <v>179</v>
      </c>
      <c r="AQ18" s="241"/>
      <c r="AR18" s="241" t="s">
        <v>180</v>
      </c>
      <c r="AS18" s="241"/>
      <c r="AT18" s="241" t="s">
        <v>180</v>
      </c>
      <c r="AU18" s="243" t="s">
        <v>176</v>
      </c>
    </row>
    <row r="19" spans="1:47" s="251" customFormat="1" ht="53.25" customHeight="1">
      <c r="A19" s="245"/>
      <c r="B19" s="246">
        <v>2</v>
      </c>
      <c r="C19" s="247"/>
      <c r="D19" s="248" t="s">
        <v>155</v>
      </c>
      <c r="E19" s="241"/>
      <c r="F19" s="248" t="s">
        <v>155</v>
      </c>
      <c r="G19" s="241"/>
      <c r="H19" s="248" t="s">
        <v>155</v>
      </c>
      <c r="I19" s="241"/>
      <c r="J19" s="241" t="s">
        <v>50</v>
      </c>
      <c r="K19" s="241"/>
      <c r="L19" s="248" t="s">
        <v>166</v>
      </c>
      <c r="M19" s="241"/>
      <c r="N19" s="248" t="s">
        <v>170</v>
      </c>
      <c r="O19" s="241"/>
      <c r="P19" s="241" t="s">
        <v>50</v>
      </c>
      <c r="Q19" s="241"/>
      <c r="R19" s="248" t="s">
        <v>50</v>
      </c>
      <c r="S19" s="241"/>
      <c r="T19" s="248" t="s">
        <v>181</v>
      </c>
      <c r="U19" s="241"/>
      <c r="V19" s="241" t="s">
        <v>155</v>
      </c>
      <c r="W19" s="241"/>
      <c r="X19" s="241" t="s">
        <v>157</v>
      </c>
      <c r="Y19" s="241"/>
      <c r="Z19" s="248" t="s">
        <v>177</v>
      </c>
      <c r="AA19" s="241"/>
      <c r="AB19" s="250" t="s">
        <v>50</v>
      </c>
      <c r="AC19" s="241"/>
      <c r="AD19" s="241" t="s">
        <v>158</v>
      </c>
      <c r="AE19" s="241"/>
      <c r="AF19" s="248" t="s">
        <v>155</v>
      </c>
      <c r="AG19" s="241"/>
      <c r="AH19" s="248" t="s">
        <v>100</v>
      </c>
      <c r="AI19" s="241"/>
      <c r="AJ19" s="250" t="s">
        <v>96</v>
      </c>
      <c r="AK19" s="241"/>
      <c r="AL19" s="248" t="s">
        <v>50</v>
      </c>
      <c r="AM19" s="241"/>
      <c r="AN19" s="248" t="s">
        <v>182</v>
      </c>
      <c r="AO19" s="241"/>
      <c r="AP19" s="248" t="s">
        <v>182</v>
      </c>
      <c r="AQ19" s="241"/>
      <c r="AR19" s="248" t="s">
        <v>50</v>
      </c>
      <c r="AS19" s="241"/>
      <c r="AT19" s="248" t="s">
        <v>162</v>
      </c>
      <c r="AU19" s="243"/>
    </row>
    <row r="20" spans="1:47" s="251" customFormat="1" ht="100.5" customHeight="1">
      <c r="A20" s="245"/>
      <c r="B20" s="246">
        <v>3</v>
      </c>
      <c r="C20" s="247"/>
      <c r="D20" s="248" t="s">
        <v>162</v>
      </c>
      <c r="E20" s="241"/>
      <c r="F20" s="248" t="s">
        <v>166</v>
      </c>
      <c r="G20" s="241"/>
      <c r="H20" s="248" t="s">
        <v>162</v>
      </c>
      <c r="I20" s="241"/>
      <c r="J20" s="248" t="s">
        <v>158</v>
      </c>
      <c r="K20" s="241"/>
      <c r="L20" s="241" t="s">
        <v>155</v>
      </c>
      <c r="M20" s="241"/>
      <c r="N20" s="248" t="s">
        <v>166</v>
      </c>
      <c r="O20" s="241"/>
      <c r="P20" s="241" t="s">
        <v>156</v>
      </c>
      <c r="Q20" s="241"/>
      <c r="R20" s="241" t="s">
        <v>155</v>
      </c>
      <c r="S20" s="241"/>
      <c r="T20" s="248" t="s">
        <v>155</v>
      </c>
      <c r="U20" s="241"/>
      <c r="V20" s="248" t="s">
        <v>166</v>
      </c>
      <c r="W20" s="248"/>
      <c r="X20" s="248" t="s">
        <v>98</v>
      </c>
      <c r="Y20" s="241"/>
      <c r="Z20" s="248" t="s">
        <v>157</v>
      </c>
      <c r="AA20" s="241"/>
      <c r="AB20" s="248" t="s">
        <v>155</v>
      </c>
      <c r="AC20" s="241"/>
      <c r="AD20" s="241" t="s">
        <v>50</v>
      </c>
      <c r="AE20" s="241"/>
      <c r="AF20" s="248" t="s">
        <v>158</v>
      </c>
      <c r="AG20" s="241"/>
      <c r="AH20" s="248" t="s">
        <v>179</v>
      </c>
      <c r="AI20" s="241"/>
      <c r="AJ20" s="248" t="s">
        <v>50</v>
      </c>
      <c r="AK20" s="241"/>
      <c r="AL20" s="241" t="s">
        <v>100</v>
      </c>
      <c r="AM20" s="241"/>
      <c r="AN20" s="241" t="s">
        <v>182</v>
      </c>
      <c r="AO20" s="241"/>
      <c r="AP20" s="241" t="s">
        <v>182</v>
      </c>
      <c r="AQ20" s="241"/>
      <c r="AR20" s="250" t="s">
        <v>50</v>
      </c>
      <c r="AS20" s="241"/>
      <c r="AT20" s="241" t="s">
        <v>50</v>
      </c>
      <c r="AU20" s="243"/>
    </row>
    <row r="21" spans="1:47" s="251" customFormat="1" ht="60.75" customHeight="1">
      <c r="A21" s="245"/>
      <c r="B21" s="246">
        <v>4</v>
      </c>
      <c r="C21" s="247"/>
      <c r="D21" s="248" t="s">
        <v>158</v>
      </c>
      <c r="E21" s="241"/>
      <c r="F21" s="248" t="s">
        <v>174</v>
      </c>
      <c r="G21" s="241"/>
      <c r="H21" s="248" t="s">
        <v>50</v>
      </c>
      <c r="I21" s="241"/>
      <c r="J21" s="248" t="s">
        <v>100</v>
      </c>
      <c r="K21" s="241"/>
      <c r="L21" s="241" t="s">
        <v>160</v>
      </c>
      <c r="M21" s="241"/>
      <c r="N21" s="241" t="s">
        <v>156</v>
      </c>
      <c r="O21" s="241"/>
      <c r="P21" s="248" t="s">
        <v>166</v>
      </c>
      <c r="Q21" s="241"/>
      <c r="R21" s="248" t="s">
        <v>164</v>
      </c>
      <c r="S21" s="241"/>
      <c r="T21" s="248" t="s">
        <v>100</v>
      </c>
      <c r="U21" s="241"/>
      <c r="V21" s="241" t="s">
        <v>162</v>
      </c>
      <c r="W21" s="241"/>
      <c r="X21" s="241" t="s">
        <v>98</v>
      </c>
      <c r="Y21" s="241"/>
      <c r="Z21" s="248" t="s">
        <v>50</v>
      </c>
      <c r="AA21" s="241"/>
      <c r="AB21" s="248" t="s">
        <v>160</v>
      </c>
      <c r="AC21" s="241"/>
      <c r="AD21" s="241" t="s">
        <v>155</v>
      </c>
      <c r="AE21" s="241"/>
      <c r="AF21" s="248" t="s">
        <v>162</v>
      </c>
      <c r="AG21" s="241"/>
      <c r="AH21" s="250" t="s">
        <v>175</v>
      </c>
      <c r="AI21" s="241"/>
      <c r="AJ21" s="248" t="s">
        <v>156</v>
      </c>
      <c r="AK21" s="241"/>
      <c r="AL21" s="248" t="s">
        <v>175</v>
      </c>
      <c r="AM21" s="241"/>
      <c r="AN21" s="241" t="s">
        <v>183</v>
      </c>
      <c r="AO21" s="241"/>
      <c r="AP21" s="248" t="s">
        <v>183</v>
      </c>
      <c r="AQ21" s="241"/>
      <c r="AR21" s="248" t="s">
        <v>61</v>
      </c>
      <c r="AS21" s="241"/>
      <c r="AT21" s="241" t="s">
        <v>155</v>
      </c>
      <c r="AU21" s="243"/>
    </row>
    <row r="22" spans="1:47" s="251" customFormat="1" ht="30.75" customHeight="1">
      <c r="A22" s="245"/>
      <c r="B22" s="246">
        <v>5</v>
      </c>
      <c r="C22" s="247"/>
      <c r="D22" s="248" t="s">
        <v>98</v>
      </c>
      <c r="E22" s="241"/>
      <c r="F22" s="248" t="s">
        <v>158</v>
      </c>
      <c r="G22" s="241"/>
      <c r="H22" s="241" t="s">
        <v>89</v>
      </c>
      <c r="I22" s="241"/>
      <c r="J22" s="248" t="s">
        <v>174</v>
      </c>
      <c r="K22" s="241"/>
      <c r="L22" s="248" t="s">
        <v>50</v>
      </c>
      <c r="M22" s="241"/>
      <c r="N22" s="250" t="s">
        <v>175</v>
      </c>
      <c r="O22" s="241"/>
      <c r="P22" s="241" t="s">
        <v>160</v>
      </c>
      <c r="Q22" s="241"/>
      <c r="R22" s="248" t="s">
        <v>170</v>
      </c>
      <c r="S22" s="241"/>
      <c r="T22" s="248" t="s">
        <v>166</v>
      </c>
      <c r="U22" s="241"/>
      <c r="V22" s="248" t="s">
        <v>50</v>
      </c>
      <c r="W22" s="248"/>
      <c r="X22" s="248" t="s">
        <v>50</v>
      </c>
      <c r="Y22" s="241"/>
      <c r="Z22" s="241" t="s">
        <v>100</v>
      </c>
      <c r="AA22" s="241"/>
      <c r="AB22" s="248" t="s">
        <v>162</v>
      </c>
      <c r="AC22" s="241"/>
      <c r="AD22" s="241" t="s">
        <v>172</v>
      </c>
      <c r="AE22" s="241"/>
      <c r="AF22" s="248" t="s">
        <v>50</v>
      </c>
      <c r="AG22" s="241"/>
      <c r="AH22" s="248" t="s">
        <v>172</v>
      </c>
      <c r="AI22" s="241"/>
      <c r="AJ22" s="248" t="s">
        <v>165</v>
      </c>
      <c r="AK22" s="241"/>
      <c r="AL22" s="241" t="s">
        <v>184</v>
      </c>
      <c r="AM22" s="241"/>
      <c r="AN22" s="248" t="s">
        <v>50</v>
      </c>
      <c r="AO22" s="241"/>
      <c r="AP22" s="248" t="s">
        <v>50</v>
      </c>
      <c r="AQ22" s="241"/>
      <c r="AR22" s="241" t="s">
        <v>155</v>
      </c>
      <c r="AS22" s="241"/>
      <c r="AT22" s="241" t="s">
        <v>156</v>
      </c>
      <c r="AU22" s="243"/>
    </row>
    <row r="23" spans="1:47" s="251" customFormat="1" ht="32.25" customHeight="1">
      <c r="A23" s="245"/>
      <c r="B23" s="246">
        <v>6</v>
      </c>
      <c r="C23" s="247"/>
      <c r="D23" s="248" t="s">
        <v>98</v>
      </c>
      <c r="E23" s="241"/>
      <c r="F23" s="241" t="s">
        <v>89</v>
      </c>
      <c r="G23" s="241"/>
      <c r="H23" s="248" t="s">
        <v>174</v>
      </c>
      <c r="I23" s="241"/>
      <c r="J23" s="248" t="s">
        <v>166</v>
      </c>
      <c r="K23" s="241"/>
      <c r="L23" s="248" t="s">
        <v>175</v>
      </c>
      <c r="M23" s="241"/>
      <c r="N23" s="241" t="s">
        <v>50</v>
      </c>
      <c r="O23" s="241"/>
      <c r="P23" s="248" t="s">
        <v>177</v>
      </c>
      <c r="Q23" s="241"/>
      <c r="R23" s="250" t="s">
        <v>166</v>
      </c>
      <c r="S23" s="241"/>
      <c r="T23" s="248" t="s">
        <v>175</v>
      </c>
      <c r="U23" s="241"/>
      <c r="V23" s="241" t="s">
        <v>164</v>
      </c>
      <c r="W23" s="241"/>
      <c r="X23" s="241" t="s">
        <v>160</v>
      </c>
      <c r="Y23" s="241"/>
      <c r="Z23" s="248" t="s">
        <v>156</v>
      </c>
      <c r="AA23" s="241"/>
      <c r="AB23" s="241" t="s">
        <v>100</v>
      </c>
      <c r="AC23" s="241"/>
      <c r="AD23" s="241" t="s">
        <v>175</v>
      </c>
      <c r="AE23" s="241"/>
      <c r="AF23" s="253" t="s">
        <v>170</v>
      </c>
      <c r="AG23" s="241"/>
      <c r="AH23" s="241" t="s">
        <v>165</v>
      </c>
      <c r="AI23" s="241"/>
      <c r="AJ23" s="241" t="s">
        <v>179</v>
      </c>
      <c r="AK23" s="241"/>
      <c r="AL23" s="248" t="s">
        <v>158</v>
      </c>
      <c r="AM23" s="241"/>
      <c r="AN23" s="248" t="s">
        <v>96</v>
      </c>
      <c r="AO23" s="241"/>
      <c r="AP23" s="241" t="s">
        <v>157</v>
      </c>
      <c r="AQ23" s="241"/>
      <c r="AR23" s="248" t="s">
        <v>160</v>
      </c>
      <c r="AS23" s="241"/>
      <c r="AT23" s="248" t="s">
        <v>50</v>
      </c>
      <c r="AU23" s="243"/>
    </row>
    <row r="24" spans="1:47" s="251" customFormat="1" ht="70.5" customHeight="1">
      <c r="A24" s="245"/>
      <c r="B24" s="246">
        <v>7</v>
      </c>
      <c r="C24" s="241"/>
      <c r="D24" s="241"/>
      <c r="E24" s="241"/>
      <c r="F24" s="248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 t="s">
        <v>171</v>
      </c>
      <c r="S24" s="241"/>
      <c r="T24" s="248"/>
      <c r="U24" s="241"/>
      <c r="V24" s="248" t="s">
        <v>89</v>
      </c>
      <c r="W24" s="248"/>
      <c r="X24" s="248"/>
      <c r="Y24" s="241"/>
      <c r="Z24" s="241" t="s">
        <v>98</v>
      </c>
      <c r="AA24" s="241"/>
      <c r="AB24" s="248" t="s">
        <v>156</v>
      </c>
      <c r="AC24" s="241"/>
      <c r="AD24" s="241" t="s">
        <v>96</v>
      </c>
      <c r="AE24" s="241"/>
      <c r="AF24" s="253" t="s">
        <v>177</v>
      </c>
      <c r="AG24" s="241"/>
      <c r="AH24" s="248" t="s">
        <v>50</v>
      </c>
      <c r="AI24" s="241"/>
      <c r="AJ24" s="248"/>
      <c r="AK24" s="241"/>
      <c r="AL24" s="250"/>
      <c r="AM24" s="241"/>
      <c r="AN24" s="250" t="s">
        <v>157</v>
      </c>
      <c r="AO24" s="241"/>
      <c r="AP24" s="241" t="s">
        <v>96</v>
      </c>
      <c r="AQ24" s="241"/>
      <c r="AR24" s="241" t="s">
        <v>156</v>
      </c>
      <c r="AS24" s="241"/>
      <c r="AT24" s="241" t="s">
        <v>160</v>
      </c>
      <c r="AU24" s="243"/>
    </row>
    <row r="25" spans="1:47" s="251" customFormat="1" ht="30.75" customHeight="1">
      <c r="A25" s="245" t="s">
        <v>185</v>
      </c>
      <c r="B25" s="246">
        <v>1</v>
      </c>
      <c r="C25" s="247"/>
      <c r="D25" s="248" t="s">
        <v>155</v>
      </c>
      <c r="E25" s="241"/>
      <c r="F25" s="248" t="s">
        <v>155</v>
      </c>
      <c r="G25" s="241"/>
      <c r="H25" s="241" t="s">
        <v>155</v>
      </c>
      <c r="I25" s="241"/>
      <c r="J25" s="241" t="s">
        <v>155</v>
      </c>
      <c r="K25" s="241"/>
      <c r="L25" s="248" t="s">
        <v>160</v>
      </c>
      <c r="M25" s="241"/>
      <c r="N25" s="248" t="s">
        <v>179</v>
      </c>
      <c r="O25" s="241"/>
      <c r="P25" s="248" t="s">
        <v>158</v>
      </c>
      <c r="Q25" s="241"/>
      <c r="R25" s="241" t="s">
        <v>50</v>
      </c>
      <c r="S25" s="241"/>
      <c r="T25" s="248" t="s">
        <v>89</v>
      </c>
      <c r="U25" s="241"/>
      <c r="V25" s="248" t="s">
        <v>179</v>
      </c>
      <c r="W25" s="248"/>
      <c r="X25" s="248" t="s">
        <v>170</v>
      </c>
      <c r="Y25" s="241"/>
      <c r="Z25" s="241" t="s">
        <v>156</v>
      </c>
      <c r="AA25" s="241"/>
      <c r="AB25" s="248" t="s">
        <v>50</v>
      </c>
      <c r="AC25" s="241"/>
      <c r="AD25" s="241" t="s">
        <v>50</v>
      </c>
      <c r="AE25" s="241"/>
      <c r="AF25" s="248" t="s">
        <v>157</v>
      </c>
      <c r="AG25" s="241"/>
      <c r="AH25" s="248" t="s">
        <v>160</v>
      </c>
      <c r="AI25" s="241"/>
      <c r="AJ25" s="248" t="s">
        <v>50</v>
      </c>
      <c r="AK25" s="241"/>
      <c r="AL25" s="248" t="s">
        <v>157</v>
      </c>
      <c r="AM25" s="241"/>
      <c r="AN25" s="250" t="s">
        <v>156</v>
      </c>
      <c r="AO25" s="241"/>
      <c r="AP25" s="248" t="s">
        <v>50</v>
      </c>
      <c r="AQ25" s="241"/>
      <c r="AR25" s="241" t="s">
        <v>162</v>
      </c>
      <c r="AS25" s="241"/>
      <c r="AT25" s="248" t="s">
        <v>50</v>
      </c>
      <c r="AU25" s="243" t="s">
        <v>185</v>
      </c>
    </row>
    <row r="26" spans="1:47" s="251" customFormat="1" ht="70.5" customHeight="1">
      <c r="A26" s="245"/>
      <c r="B26" s="246">
        <v>2</v>
      </c>
      <c r="C26" s="247"/>
      <c r="D26" s="250" t="s">
        <v>50</v>
      </c>
      <c r="E26" s="241"/>
      <c r="F26" s="248" t="s">
        <v>160</v>
      </c>
      <c r="G26" s="241"/>
      <c r="H26" s="248" t="s">
        <v>50</v>
      </c>
      <c r="I26" s="241"/>
      <c r="J26" s="248" t="s">
        <v>160</v>
      </c>
      <c r="K26" s="241"/>
      <c r="L26" s="248" t="s">
        <v>179</v>
      </c>
      <c r="M26" s="241"/>
      <c r="N26" s="248" t="s">
        <v>155</v>
      </c>
      <c r="O26" s="241"/>
      <c r="P26" s="248" t="s">
        <v>155</v>
      </c>
      <c r="Q26" s="241"/>
      <c r="R26" s="248" t="s">
        <v>179</v>
      </c>
      <c r="S26" s="241"/>
      <c r="T26" s="248" t="s">
        <v>50</v>
      </c>
      <c r="U26" s="241"/>
      <c r="V26" s="248" t="s">
        <v>174</v>
      </c>
      <c r="W26" s="248"/>
      <c r="X26" s="248" t="s">
        <v>50</v>
      </c>
      <c r="Y26" s="241"/>
      <c r="Z26" s="248" t="s">
        <v>50</v>
      </c>
      <c r="AA26" s="241"/>
      <c r="AB26" s="248" t="s">
        <v>172</v>
      </c>
      <c r="AC26" s="241"/>
      <c r="AD26" s="241" t="s">
        <v>158</v>
      </c>
      <c r="AE26" s="241"/>
      <c r="AF26" s="241" t="s">
        <v>179</v>
      </c>
      <c r="AG26" s="241"/>
      <c r="AH26" s="248" t="s">
        <v>50</v>
      </c>
      <c r="AI26" s="241"/>
      <c r="AJ26" s="241" t="s">
        <v>157</v>
      </c>
      <c r="AK26" s="241"/>
      <c r="AL26" s="248" t="s">
        <v>155</v>
      </c>
      <c r="AM26" s="241"/>
      <c r="AN26" s="248" t="s">
        <v>186</v>
      </c>
      <c r="AO26" s="241"/>
      <c r="AP26" s="248" t="s">
        <v>186</v>
      </c>
      <c r="AQ26" s="241"/>
      <c r="AR26" s="248" t="s">
        <v>156</v>
      </c>
      <c r="AS26" s="241"/>
      <c r="AT26" s="248" t="s">
        <v>162</v>
      </c>
      <c r="AU26" s="243"/>
    </row>
    <row r="27" spans="1:47" s="251" customFormat="1" ht="70.5" customHeight="1">
      <c r="A27" s="245"/>
      <c r="B27" s="246">
        <v>3</v>
      </c>
      <c r="C27" s="247"/>
      <c r="D27" s="248" t="s">
        <v>155</v>
      </c>
      <c r="E27" s="241"/>
      <c r="F27" s="241" t="s">
        <v>162</v>
      </c>
      <c r="G27" s="241"/>
      <c r="H27" s="248" t="s">
        <v>160</v>
      </c>
      <c r="I27" s="241"/>
      <c r="J27" s="248" t="s">
        <v>98</v>
      </c>
      <c r="K27" s="241"/>
      <c r="L27" s="241" t="s">
        <v>155</v>
      </c>
      <c r="M27" s="241"/>
      <c r="N27" s="248" t="s">
        <v>50</v>
      </c>
      <c r="O27" s="241"/>
      <c r="P27" s="254" t="s">
        <v>179</v>
      </c>
      <c r="Q27" s="241"/>
      <c r="R27" s="248" t="s">
        <v>157</v>
      </c>
      <c r="S27" s="241"/>
      <c r="T27" s="241" t="s">
        <v>174</v>
      </c>
      <c r="U27" s="241"/>
      <c r="V27" s="248" t="s">
        <v>155</v>
      </c>
      <c r="W27" s="248"/>
      <c r="X27" s="248" t="s">
        <v>155</v>
      </c>
      <c r="Y27" s="241"/>
      <c r="Z27" s="248" t="s">
        <v>179</v>
      </c>
      <c r="AA27" s="241"/>
      <c r="AB27" s="248" t="s">
        <v>155</v>
      </c>
      <c r="AC27" s="241"/>
      <c r="AD27" s="241" t="s">
        <v>165</v>
      </c>
      <c r="AE27" s="241"/>
      <c r="AF27" s="248" t="s">
        <v>160</v>
      </c>
      <c r="AG27" s="241"/>
      <c r="AH27" s="248" t="s">
        <v>158</v>
      </c>
      <c r="AI27" s="241"/>
      <c r="AJ27" s="248" t="s">
        <v>155</v>
      </c>
      <c r="AK27" s="241"/>
      <c r="AL27" s="241" t="s">
        <v>162</v>
      </c>
      <c r="AM27" s="241"/>
      <c r="AN27" s="248" t="s">
        <v>187</v>
      </c>
      <c r="AO27" s="241"/>
      <c r="AP27" s="248" t="s">
        <v>173</v>
      </c>
      <c r="AQ27" s="241"/>
      <c r="AR27" s="248" t="s">
        <v>188</v>
      </c>
      <c r="AS27" s="241"/>
      <c r="AT27" s="241" t="s">
        <v>188</v>
      </c>
      <c r="AU27" s="243"/>
    </row>
    <row r="28" spans="1:47" s="251" customFormat="1" ht="70.5" customHeight="1">
      <c r="A28" s="245"/>
      <c r="B28" s="246">
        <v>4</v>
      </c>
      <c r="C28" s="247"/>
      <c r="D28" s="241" t="s">
        <v>160</v>
      </c>
      <c r="E28" s="241"/>
      <c r="F28" s="248" t="s">
        <v>156</v>
      </c>
      <c r="G28" s="241"/>
      <c r="H28" s="248" t="s">
        <v>100</v>
      </c>
      <c r="I28" s="241"/>
      <c r="J28" s="241" t="s">
        <v>98</v>
      </c>
      <c r="K28" s="241"/>
      <c r="L28" s="248" t="s">
        <v>156</v>
      </c>
      <c r="M28" s="241"/>
      <c r="N28" s="248" t="s">
        <v>162</v>
      </c>
      <c r="O28" s="241"/>
      <c r="P28" s="248" t="s">
        <v>50</v>
      </c>
      <c r="Q28" s="241"/>
      <c r="R28" s="248" t="s">
        <v>174</v>
      </c>
      <c r="S28" s="241"/>
      <c r="T28" s="248" t="s">
        <v>179</v>
      </c>
      <c r="U28" s="241"/>
      <c r="V28" s="241" t="s">
        <v>50</v>
      </c>
      <c r="W28" s="241"/>
      <c r="X28" s="241" t="s">
        <v>162</v>
      </c>
      <c r="Y28" s="241"/>
      <c r="Z28" s="248" t="s">
        <v>158</v>
      </c>
      <c r="AA28" s="241"/>
      <c r="AB28" s="248" t="s">
        <v>179</v>
      </c>
      <c r="AC28" s="241"/>
      <c r="AD28" s="241" t="s">
        <v>160</v>
      </c>
      <c r="AE28" s="241"/>
      <c r="AF28" s="248" t="s">
        <v>189</v>
      </c>
      <c r="AG28" s="241"/>
      <c r="AH28" s="241" t="s">
        <v>155</v>
      </c>
      <c r="AI28" s="241"/>
      <c r="AJ28" s="248" t="s">
        <v>162</v>
      </c>
      <c r="AK28" s="241"/>
      <c r="AL28" s="241" t="s">
        <v>166</v>
      </c>
      <c r="AM28" s="241"/>
      <c r="AN28" s="248" t="s">
        <v>50</v>
      </c>
      <c r="AO28" s="241"/>
      <c r="AP28" s="248" t="s">
        <v>157</v>
      </c>
      <c r="AQ28" s="241"/>
      <c r="AR28" s="248" t="s">
        <v>190</v>
      </c>
      <c r="AS28" s="241"/>
      <c r="AT28" s="248" t="s">
        <v>190</v>
      </c>
      <c r="AU28" s="243"/>
    </row>
    <row r="29" spans="1:47" s="251" customFormat="1" ht="70.5" customHeight="1">
      <c r="A29" s="245"/>
      <c r="B29" s="246">
        <v>5</v>
      </c>
      <c r="C29" s="247"/>
      <c r="D29" s="248" t="s">
        <v>89</v>
      </c>
      <c r="E29" s="241"/>
      <c r="F29" s="241" t="s">
        <v>50</v>
      </c>
      <c r="G29" s="241"/>
      <c r="H29" s="241" t="s">
        <v>98</v>
      </c>
      <c r="I29" s="241"/>
      <c r="J29" s="248" t="s">
        <v>50</v>
      </c>
      <c r="K29" s="241"/>
      <c r="L29" s="241" t="s">
        <v>158</v>
      </c>
      <c r="M29" s="241"/>
      <c r="N29" s="248" t="s">
        <v>160</v>
      </c>
      <c r="O29" s="241"/>
      <c r="P29" s="248" t="s">
        <v>162</v>
      </c>
      <c r="Q29" s="241"/>
      <c r="R29" s="248" t="s">
        <v>155</v>
      </c>
      <c r="S29" s="241"/>
      <c r="T29" s="248" t="s">
        <v>98</v>
      </c>
      <c r="U29" s="241"/>
      <c r="V29" s="248" t="s">
        <v>175</v>
      </c>
      <c r="W29" s="248"/>
      <c r="X29" s="248" t="s">
        <v>179</v>
      </c>
      <c r="Y29" s="241"/>
      <c r="Z29" s="248" t="s">
        <v>155</v>
      </c>
      <c r="AA29" s="241"/>
      <c r="AB29" s="248" t="s">
        <v>175</v>
      </c>
      <c r="AC29" s="241"/>
      <c r="AD29" s="241" t="s">
        <v>157</v>
      </c>
      <c r="AE29" s="241"/>
      <c r="AF29" s="248" t="s">
        <v>50</v>
      </c>
      <c r="AG29" s="241"/>
      <c r="AH29" s="241" t="s">
        <v>166</v>
      </c>
      <c r="AI29" s="241"/>
      <c r="AJ29" s="241" t="s">
        <v>172</v>
      </c>
      <c r="AK29" s="241"/>
      <c r="AL29" s="248" t="s">
        <v>170</v>
      </c>
      <c r="AM29" s="241"/>
      <c r="AN29" s="241" t="s">
        <v>155</v>
      </c>
      <c r="AO29" s="241"/>
      <c r="AP29" s="241" t="s">
        <v>155</v>
      </c>
      <c r="AQ29" s="241"/>
      <c r="AR29" s="248" t="s">
        <v>169</v>
      </c>
      <c r="AS29" s="241"/>
      <c r="AT29" s="248" t="s">
        <v>169</v>
      </c>
      <c r="AU29" s="243"/>
    </row>
    <row r="30" spans="1:47" s="251" customFormat="1" ht="84.75" customHeight="1">
      <c r="A30" s="245"/>
      <c r="B30" s="246">
        <v>6</v>
      </c>
      <c r="C30" s="241"/>
      <c r="D30" s="248" t="s">
        <v>156</v>
      </c>
      <c r="E30" s="241"/>
      <c r="F30" s="241"/>
      <c r="G30" s="241"/>
      <c r="H30" s="241" t="s">
        <v>98</v>
      </c>
      <c r="I30" s="241"/>
      <c r="J30" s="241" t="s">
        <v>155</v>
      </c>
      <c r="K30" s="241"/>
      <c r="L30" s="241" t="s">
        <v>50</v>
      </c>
      <c r="M30" s="241"/>
      <c r="N30" s="241" t="s">
        <v>158</v>
      </c>
      <c r="O30" s="241"/>
      <c r="P30" s="248" t="s">
        <v>160</v>
      </c>
      <c r="Q30" s="241"/>
      <c r="R30" s="248" t="s">
        <v>162</v>
      </c>
      <c r="S30" s="241"/>
      <c r="T30" s="241" t="s">
        <v>98</v>
      </c>
      <c r="U30" s="241"/>
      <c r="V30" s="248" t="s">
        <v>160</v>
      </c>
      <c r="W30" s="248"/>
      <c r="X30" s="248" t="s">
        <v>157</v>
      </c>
      <c r="Y30" s="241"/>
      <c r="Z30" s="248" t="s">
        <v>165</v>
      </c>
      <c r="AA30" s="241"/>
      <c r="AB30" s="248" t="s">
        <v>160</v>
      </c>
      <c r="AC30" s="241"/>
      <c r="AD30" s="241" t="s">
        <v>179</v>
      </c>
      <c r="AE30" s="241"/>
      <c r="AF30" s="253" t="s">
        <v>155</v>
      </c>
      <c r="AG30" s="241"/>
      <c r="AH30" s="248" t="s">
        <v>170</v>
      </c>
      <c r="AI30" s="241"/>
      <c r="AJ30" s="241" t="s">
        <v>159</v>
      </c>
      <c r="AK30" s="241"/>
      <c r="AL30" s="248" t="s">
        <v>172</v>
      </c>
      <c r="AM30" s="241"/>
      <c r="AN30" s="241" t="s">
        <v>162</v>
      </c>
      <c r="AO30" s="241"/>
      <c r="AP30" s="241" t="s">
        <v>162</v>
      </c>
      <c r="AQ30" s="241"/>
      <c r="AR30" s="248" t="s">
        <v>169</v>
      </c>
      <c r="AS30" s="241"/>
      <c r="AT30" s="241" t="s">
        <v>169</v>
      </c>
      <c r="AU30" s="243"/>
    </row>
    <row r="31" spans="1:47" s="251" customFormat="1" ht="32.25" customHeight="1">
      <c r="A31" s="245"/>
      <c r="B31" s="246">
        <v>7</v>
      </c>
      <c r="C31" s="241"/>
      <c r="D31" s="248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 t="s">
        <v>160</v>
      </c>
      <c r="S31" s="241"/>
      <c r="T31" s="241"/>
      <c r="U31" s="241"/>
      <c r="V31" s="241" t="s">
        <v>131</v>
      </c>
      <c r="W31" s="241"/>
      <c r="X31" s="241" t="s">
        <v>177</v>
      </c>
      <c r="Y31" s="241"/>
      <c r="Z31" s="248" t="s">
        <v>160</v>
      </c>
      <c r="AA31" s="241"/>
      <c r="AB31" s="241"/>
      <c r="AC31" s="241"/>
      <c r="AD31" s="241" t="s">
        <v>98</v>
      </c>
      <c r="AE31" s="241"/>
      <c r="AF31" s="254" t="s">
        <v>175</v>
      </c>
      <c r="AG31" s="241"/>
      <c r="AH31" s="248"/>
      <c r="AI31" s="241"/>
      <c r="AJ31" s="248" t="s">
        <v>160</v>
      </c>
      <c r="AK31" s="241"/>
      <c r="AL31" s="241" t="s">
        <v>50</v>
      </c>
      <c r="AM31" s="241"/>
      <c r="AN31" s="241"/>
      <c r="AO31" s="241"/>
      <c r="AP31" s="250" t="s">
        <v>160</v>
      </c>
      <c r="AQ31" s="241"/>
      <c r="AR31" s="241"/>
      <c r="AS31" s="241"/>
      <c r="AT31" s="241"/>
      <c r="AU31" s="243"/>
    </row>
    <row r="32" spans="1:47" s="251" customFormat="1" ht="30.75" customHeight="1">
      <c r="A32" s="245" t="s">
        <v>191</v>
      </c>
      <c r="B32" s="246">
        <v>1</v>
      </c>
      <c r="C32" s="247"/>
      <c r="D32" s="241" t="s">
        <v>50</v>
      </c>
      <c r="E32" s="241"/>
      <c r="F32" s="248" t="s">
        <v>155</v>
      </c>
      <c r="G32" s="241"/>
      <c r="H32" s="248" t="s">
        <v>166</v>
      </c>
      <c r="I32" s="241"/>
      <c r="J32" s="241" t="s">
        <v>50</v>
      </c>
      <c r="K32" s="241"/>
      <c r="L32" s="248" t="s">
        <v>170</v>
      </c>
      <c r="M32" s="241"/>
      <c r="N32" s="248" t="s">
        <v>100</v>
      </c>
      <c r="O32" s="241"/>
      <c r="P32" s="248" t="s">
        <v>50</v>
      </c>
      <c r="Q32" s="241"/>
      <c r="R32" s="241" t="s">
        <v>89</v>
      </c>
      <c r="S32" s="241"/>
      <c r="T32" s="248" t="s">
        <v>50</v>
      </c>
      <c r="U32" s="241"/>
      <c r="V32" s="248" t="s">
        <v>158</v>
      </c>
      <c r="W32" s="248"/>
      <c r="X32" s="248" t="s">
        <v>156</v>
      </c>
      <c r="Y32" s="241"/>
      <c r="Z32" s="248" t="s">
        <v>100</v>
      </c>
      <c r="AA32" s="241"/>
      <c r="AB32" s="248" t="s">
        <v>155</v>
      </c>
      <c r="AC32" s="241"/>
      <c r="AD32" s="241" t="s">
        <v>166</v>
      </c>
      <c r="AE32" s="241"/>
      <c r="AF32" s="250" t="s">
        <v>50</v>
      </c>
      <c r="AG32" s="241"/>
      <c r="AH32" s="250" t="s">
        <v>162</v>
      </c>
      <c r="AI32" s="241"/>
      <c r="AJ32" s="241" t="s">
        <v>175</v>
      </c>
      <c r="AK32" s="241"/>
      <c r="AL32" s="248" t="s">
        <v>155</v>
      </c>
      <c r="AM32" s="241"/>
      <c r="AN32" s="248" t="s">
        <v>168</v>
      </c>
      <c r="AO32" s="241"/>
      <c r="AP32" s="241" t="s">
        <v>168</v>
      </c>
      <c r="AQ32" s="241"/>
      <c r="AR32" s="241" t="s">
        <v>50</v>
      </c>
      <c r="AS32" s="241"/>
      <c r="AT32" s="248" t="s">
        <v>61</v>
      </c>
      <c r="AU32" s="243" t="s">
        <v>191</v>
      </c>
    </row>
    <row r="33" spans="1:47" s="251" customFormat="1" ht="97.5" customHeight="1">
      <c r="A33" s="245"/>
      <c r="B33" s="246">
        <v>2</v>
      </c>
      <c r="C33" s="247"/>
      <c r="D33" s="248" t="s">
        <v>155</v>
      </c>
      <c r="E33" s="241"/>
      <c r="F33" s="248" t="s">
        <v>160</v>
      </c>
      <c r="G33" s="241"/>
      <c r="H33" s="241" t="s">
        <v>155</v>
      </c>
      <c r="I33" s="241"/>
      <c r="J33" s="241" t="s">
        <v>155</v>
      </c>
      <c r="K33" s="241"/>
      <c r="L33" s="248" t="s">
        <v>50</v>
      </c>
      <c r="M33" s="241"/>
      <c r="N33" s="241" t="s">
        <v>155</v>
      </c>
      <c r="O33" s="241"/>
      <c r="P33" s="248" t="s">
        <v>166</v>
      </c>
      <c r="Q33" s="241"/>
      <c r="R33" s="241" t="s">
        <v>50</v>
      </c>
      <c r="S33" s="241"/>
      <c r="T33" s="250" t="s">
        <v>192</v>
      </c>
      <c r="U33" s="241"/>
      <c r="V33" s="248" t="s">
        <v>157</v>
      </c>
      <c r="W33" s="248"/>
      <c r="X33" s="248" t="s">
        <v>158</v>
      </c>
      <c r="Y33" s="241"/>
      <c r="Z33" s="248" t="s">
        <v>166</v>
      </c>
      <c r="AA33" s="241"/>
      <c r="AB33" s="241" t="s">
        <v>50</v>
      </c>
      <c r="AC33" s="241"/>
      <c r="AD33" s="241" t="s">
        <v>50</v>
      </c>
      <c r="AE33" s="241"/>
      <c r="AF33" s="248" t="s">
        <v>100</v>
      </c>
      <c r="AG33" s="241"/>
      <c r="AH33" s="248" t="s">
        <v>160</v>
      </c>
      <c r="AI33" s="241"/>
      <c r="AJ33" s="248" t="s">
        <v>100</v>
      </c>
      <c r="AK33" s="241"/>
      <c r="AL33" s="248" t="s">
        <v>50</v>
      </c>
      <c r="AM33" s="241"/>
      <c r="AN33" s="250" t="s">
        <v>193</v>
      </c>
      <c r="AO33" s="241"/>
      <c r="AP33" s="250" t="s">
        <v>193</v>
      </c>
      <c r="AQ33" s="241"/>
      <c r="AR33" s="241" t="s">
        <v>175</v>
      </c>
      <c r="AS33" s="241"/>
      <c r="AT33" s="250" t="s">
        <v>157</v>
      </c>
      <c r="AU33" s="243"/>
    </row>
    <row r="34" spans="1:47" s="251" customFormat="1" ht="30.75" customHeight="1">
      <c r="A34" s="245"/>
      <c r="B34" s="246">
        <v>3</v>
      </c>
      <c r="C34" s="247"/>
      <c r="D34" s="248" t="s">
        <v>160</v>
      </c>
      <c r="E34" s="241"/>
      <c r="F34" s="248" t="s">
        <v>194</v>
      </c>
      <c r="G34" s="241"/>
      <c r="H34" s="248" t="s">
        <v>155</v>
      </c>
      <c r="I34" s="241"/>
      <c r="J34" s="248" t="s">
        <v>170</v>
      </c>
      <c r="K34" s="241"/>
      <c r="L34" s="241" t="s">
        <v>155</v>
      </c>
      <c r="M34" s="241"/>
      <c r="N34" s="248" t="s">
        <v>175</v>
      </c>
      <c r="O34" s="241"/>
      <c r="P34" s="250" t="s">
        <v>155</v>
      </c>
      <c r="Q34" s="241"/>
      <c r="R34" s="241" t="s">
        <v>155</v>
      </c>
      <c r="S34" s="241"/>
      <c r="T34" s="241" t="s">
        <v>195</v>
      </c>
      <c r="U34" s="241"/>
      <c r="V34" s="248" t="s">
        <v>155</v>
      </c>
      <c r="W34" s="248"/>
      <c r="X34" s="248" t="s">
        <v>155</v>
      </c>
      <c r="Y34" s="241"/>
      <c r="Z34" s="248" t="s">
        <v>158</v>
      </c>
      <c r="AA34" s="241"/>
      <c r="AB34" s="241" t="s">
        <v>156</v>
      </c>
      <c r="AC34" s="241"/>
      <c r="AD34" s="241" t="s">
        <v>160</v>
      </c>
      <c r="AE34" s="241"/>
      <c r="AF34" s="248" t="s">
        <v>155</v>
      </c>
      <c r="AG34" s="241"/>
      <c r="AH34" s="248" t="s">
        <v>50</v>
      </c>
      <c r="AI34" s="241"/>
      <c r="AJ34" s="241" t="s">
        <v>164</v>
      </c>
      <c r="AK34" s="241"/>
      <c r="AL34" s="248" t="s">
        <v>157</v>
      </c>
      <c r="AM34" s="241"/>
      <c r="AN34" s="248" t="s">
        <v>160</v>
      </c>
      <c r="AO34" s="241"/>
      <c r="AP34" s="241" t="s">
        <v>156</v>
      </c>
      <c r="AQ34" s="241"/>
      <c r="AR34" s="241" t="s">
        <v>196</v>
      </c>
      <c r="AS34" s="241"/>
      <c r="AT34" s="241" t="s">
        <v>196</v>
      </c>
      <c r="AU34" s="243"/>
    </row>
    <row r="35" spans="1:47" s="251" customFormat="1" ht="81" customHeight="1">
      <c r="A35" s="245"/>
      <c r="B35" s="246">
        <v>4</v>
      </c>
      <c r="C35" s="247"/>
      <c r="D35" s="248" t="s">
        <v>177</v>
      </c>
      <c r="E35" s="241"/>
      <c r="F35" s="241" t="s">
        <v>166</v>
      </c>
      <c r="G35" s="241"/>
      <c r="H35" s="248" t="s">
        <v>160</v>
      </c>
      <c r="I35" s="241"/>
      <c r="J35" s="248" t="s">
        <v>162</v>
      </c>
      <c r="K35" s="241"/>
      <c r="L35" s="248" t="s">
        <v>162</v>
      </c>
      <c r="M35" s="241"/>
      <c r="N35" s="248" t="s">
        <v>50</v>
      </c>
      <c r="O35" s="241"/>
      <c r="P35" s="241" t="s">
        <v>175</v>
      </c>
      <c r="Q35" s="241"/>
      <c r="R35" s="248" t="s">
        <v>175</v>
      </c>
      <c r="S35" s="241"/>
      <c r="T35" s="248" t="s">
        <v>157</v>
      </c>
      <c r="U35" s="241"/>
      <c r="V35" s="250" t="s">
        <v>162</v>
      </c>
      <c r="W35" s="250"/>
      <c r="X35" s="250" t="s">
        <v>175</v>
      </c>
      <c r="Y35" s="241"/>
      <c r="Z35" s="250" t="s">
        <v>172</v>
      </c>
      <c r="AA35" s="241"/>
      <c r="AB35" s="248" t="s">
        <v>166</v>
      </c>
      <c r="AC35" s="241"/>
      <c r="AD35" s="241" t="s">
        <v>156</v>
      </c>
      <c r="AE35" s="241"/>
      <c r="AF35" s="248" t="s">
        <v>160</v>
      </c>
      <c r="AG35" s="241"/>
      <c r="AH35" s="241" t="s">
        <v>96</v>
      </c>
      <c r="AI35" s="241"/>
      <c r="AJ35" s="248" t="s">
        <v>158</v>
      </c>
      <c r="AK35" s="241"/>
      <c r="AL35" s="241" t="s">
        <v>156</v>
      </c>
      <c r="AM35" s="241"/>
      <c r="AN35" s="248" t="s">
        <v>197</v>
      </c>
      <c r="AO35" s="241"/>
      <c r="AP35" s="248" t="s">
        <v>197</v>
      </c>
      <c r="AQ35" s="241"/>
      <c r="AR35" s="248" t="s">
        <v>196</v>
      </c>
      <c r="AS35" s="241"/>
      <c r="AT35" s="248" t="s">
        <v>196</v>
      </c>
      <c r="AU35" s="243"/>
    </row>
    <row r="36" spans="1:47" s="251" customFormat="1" ht="31.5" customHeight="1">
      <c r="A36" s="245"/>
      <c r="B36" s="246">
        <v>5</v>
      </c>
      <c r="C36" s="247"/>
      <c r="D36" s="241" t="s">
        <v>100</v>
      </c>
      <c r="E36" s="241"/>
      <c r="F36" s="241" t="s">
        <v>50</v>
      </c>
      <c r="G36" s="241"/>
      <c r="H36" s="250" t="s">
        <v>50</v>
      </c>
      <c r="I36" s="241"/>
      <c r="J36" s="248" t="s">
        <v>166</v>
      </c>
      <c r="K36" s="241"/>
      <c r="L36" s="248" t="s">
        <v>98</v>
      </c>
      <c r="M36" s="241"/>
      <c r="N36" s="241" t="s">
        <v>177</v>
      </c>
      <c r="O36" s="241"/>
      <c r="P36" s="248" t="s">
        <v>170</v>
      </c>
      <c r="Q36" s="241"/>
      <c r="R36" s="241" t="s">
        <v>98</v>
      </c>
      <c r="S36" s="241"/>
      <c r="T36" s="248" t="s">
        <v>156</v>
      </c>
      <c r="U36" s="241"/>
      <c r="V36" s="241" t="s">
        <v>50</v>
      </c>
      <c r="W36" s="241"/>
      <c r="X36" s="241" t="s">
        <v>160</v>
      </c>
      <c r="Y36" s="241"/>
      <c r="Z36" s="241" t="s">
        <v>50</v>
      </c>
      <c r="AA36" s="241"/>
      <c r="AB36" s="248" t="s">
        <v>165</v>
      </c>
      <c r="AC36" s="241"/>
      <c r="AD36" s="253" t="s">
        <v>164</v>
      </c>
      <c r="AE36" s="241"/>
      <c r="AF36" s="241" t="s">
        <v>166</v>
      </c>
      <c r="AG36" s="241"/>
      <c r="AH36" s="248" t="s">
        <v>157</v>
      </c>
      <c r="AI36" s="241"/>
      <c r="AJ36" s="248" t="s">
        <v>165</v>
      </c>
      <c r="AK36" s="241"/>
      <c r="AL36" s="248" t="s">
        <v>162</v>
      </c>
      <c r="AM36" s="241"/>
      <c r="AN36" s="241" t="s">
        <v>184</v>
      </c>
      <c r="AO36" s="241"/>
      <c r="AP36" s="248" t="s">
        <v>179</v>
      </c>
      <c r="AQ36" s="241"/>
      <c r="AR36" s="248" t="s">
        <v>160</v>
      </c>
      <c r="AS36" s="241"/>
      <c r="AT36" s="241" t="s">
        <v>96</v>
      </c>
      <c r="AU36" s="243"/>
    </row>
    <row r="37" spans="1:47" s="251" customFormat="1" ht="32.25" customHeight="1">
      <c r="A37" s="245"/>
      <c r="B37" s="246">
        <v>6</v>
      </c>
      <c r="C37" s="247"/>
      <c r="D37" s="241" t="s">
        <v>166</v>
      </c>
      <c r="E37" s="241"/>
      <c r="F37" s="241" t="s">
        <v>155</v>
      </c>
      <c r="G37" s="241"/>
      <c r="H37" s="241"/>
      <c r="I37" s="241"/>
      <c r="J37" s="250" t="s">
        <v>156</v>
      </c>
      <c r="K37" s="241"/>
      <c r="L37" s="241" t="s">
        <v>98</v>
      </c>
      <c r="M37" s="241"/>
      <c r="N37" s="248" t="s">
        <v>160</v>
      </c>
      <c r="O37" s="241"/>
      <c r="P37" s="241" t="s">
        <v>89</v>
      </c>
      <c r="Q37" s="241"/>
      <c r="R37" s="241" t="s">
        <v>98</v>
      </c>
      <c r="S37" s="241"/>
      <c r="T37" s="248" t="s">
        <v>160</v>
      </c>
      <c r="U37" s="241"/>
      <c r="V37" s="248" t="s">
        <v>156</v>
      </c>
      <c r="W37" s="248"/>
      <c r="X37" s="248" t="s">
        <v>50</v>
      </c>
      <c r="Y37" s="241"/>
      <c r="Z37" s="241" t="s">
        <v>160</v>
      </c>
      <c r="AA37" s="241"/>
      <c r="AB37" s="250" t="s">
        <v>96</v>
      </c>
      <c r="AC37" s="241"/>
      <c r="AD37" s="253" t="s">
        <v>100</v>
      </c>
      <c r="AE37" s="241"/>
      <c r="AF37" s="241" t="s">
        <v>165</v>
      </c>
      <c r="AG37" s="241"/>
      <c r="AH37" s="241" t="s">
        <v>100</v>
      </c>
      <c r="AI37" s="241"/>
      <c r="AJ37" s="248" t="s">
        <v>50</v>
      </c>
      <c r="AK37" s="241"/>
      <c r="AL37" s="248" t="s">
        <v>158</v>
      </c>
      <c r="AM37" s="241"/>
      <c r="AN37" s="248" t="s">
        <v>50</v>
      </c>
      <c r="AO37" s="241"/>
      <c r="AP37" s="248" t="s">
        <v>50</v>
      </c>
      <c r="AQ37" s="241"/>
      <c r="AR37" s="248" t="s">
        <v>198</v>
      </c>
      <c r="AS37" s="241"/>
      <c r="AT37" s="248" t="s">
        <v>198</v>
      </c>
      <c r="AU37" s="243"/>
    </row>
    <row r="38" spans="1:47" s="251" customFormat="1" ht="32.25" customHeight="1">
      <c r="A38" s="245"/>
      <c r="B38" s="246">
        <v>7</v>
      </c>
      <c r="C38" s="247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8" t="s">
        <v>160</v>
      </c>
      <c r="W38" s="248"/>
      <c r="X38" s="248"/>
      <c r="Y38" s="241"/>
      <c r="Z38" s="241" t="s">
        <v>96</v>
      </c>
      <c r="AA38" s="241"/>
      <c r="AB38" s="253" t="s">
        <v>98</v>
      </c>
      <c r="AC38" s="241"/>
      <c r="AD38" s="241"/>
      <c r="AE38" s="241"/>
      <c r="AF38" s="241" t="s">
        <v>98</v>
      </c>
      <c r="AG38" s="241"/>
      <c r="AH38" s="241" t="s">
        <v>156</v>
      </c>
      <c r="AI38" s="241"/>
      <c r="AJ38" s="241"/>
      <c r="AK38" s="241"/>
      <c r="AL38" s="241" t="s">
        <v>160</v>
      </c>
      <c r="AM38" s="241"/>
      <c r="AN38" s="241" t="s">
        <v>175</v>
      </c>
      <c r="AO38" s="241"/>
      <c r="AP38" s="250" t="s">
        <v>175</v>
      </c>
      <c r="AQ38" s="241"/>
      <c r="AR38" s="241" t="s">
        <v>96</v>
      </c>
      <c r="AS38" s="241"/>
      <c r="AT38" s="250" t="s">
        <v>160</v>
      </c>
      <c r="AU38" s="243"/>
    </row>
    <row r="39" spans="1:47" s="251" customFormat="1" ht="31.5" customHeight="1">
      <c r="A39" s="245" t="s">
        <v>199</v>
      </c>
      <c r="B39" s="246">
        <v>1</v>
      </c>
      <c r="C39" s="247"/>
      <c r="D39" s="248" t="s">
        <v>156</v>
      </c>
      <c r="E39" s="241"/>
      <c r="F39" s="248" t="s">
        <v>170</v>
      </c>
      <c r="G39" s="241"/>
      <c r="H39" s="248" t="s">
        <v>194</v>
      </c>
      <c r="I39" s="241"/>
      <c r="J39" s="248" t="s">
        <v>50</v>
      </c>
      <c r="K39" s="241"/>
      <c r="L39" s="248" t="s">
        <v>155</v>
      </c>
      <c r="M39" s="241"/>
      <c r="N39" s="248" t="s">
        <v>155</v>
      </c>
      <c r="O39" s="241"/>
      <c r="P39" s="241" t="s">
        <v>50</v>
      </c>
      <c r="Q39" s="241"/>
      <c r="R39" s="250" t="s">
        <v>156</v>
      </c>
      <c r="S39" s="241"/>
      <c r="T39" s="241" t="s">
        <v>155</v>
      </c>
      <c r="U39" s="241"/>
      <c r="V39" s="241" t="s">
        <v>166</v>
      </c>
      <c r="W39" s="241"/>
      <c r="X39" s="241" t="s">
        <v>166</v>
      </c>
      <c r="Y39" s="241"/>
      <c r="Z39" s="241" t="s">
        <v>155</v>
      </c>
      <c r="AA39" s="241"/>
      <c r="AB39" s="241" t="s">
        <v>200</v>
      </c>
      <c r="AC39" s="241"/>
      <c r="AD39" s="241" t="s">
        <v>155</v>
      </c>
      <c r="AE39" s="241"/>
      <c r="AF39" s="241" t="s">
        <v>157</v>
      </c>
      <c r="AG39" s="241"/>
      <c r="AH39" s="248" t="s">
        <v>155</v>
      </c>
      <c r="AI39" s="241"/>
      <c r="AJ39" s="248" t="s">
        <v>155</v>
      </c>
      <c r="AK39" s="241"/>
      <c r="AL39" s="248" t="s">
        <v>50</v>
      </c>
      <c r="AM39" s="241"/>
      <c r="AN39" s="250" t="s">
        <v>157</v>
      </c>
      <c r="AO39" s="241"/>
      <c r="AP39" s="248" t="s">
        <v>50</v>
      </c>
      <c r="AQ39" s="241"/>
      <c r="AR39" s="241" t="s">
        <v>188</v>
      </c>
      <c r="AS39" s="241"/>
      <c r="AT39" s="248" t="s">
        <v>188</v>
      </c>
      <c r="AU39" s="243" t="s">
        <v>201</v>
      </c>
    </row>
    <row r="40" spans="1:47" s="251" customFormat="1" ht="31.5" customHeight="1">
      <c r="A40" s="245"/>
      <c r="B40" s="246">
        <v>2</v>
      </c>
      <c r="C40" s="247"/>
      <c r="D40" s="241" t="s">
        <v>162</v>
      </c>
      <c r="E40" s="241"/>
      <c r="F40" s="248" t="s">
        <v>155</v>
      </c>
      <c r="G40" s="241"/>
      <c r="H40" s="248" t="s">
        <v>50</v>
      </c>
      <c r="I40" s="241"/>
      <c r="J40" s="241" t="s">
        <v>160</v>
      </c>
      <c r="K40" s="241"/>
      <c r="L40" s="248" t="s">
        <v>162</v>
      </c>
      <c r="M40" s="241"/>
      <c r="N40" s="250" t="s">
        <v>174</v>
      </c>
      <c r="O40" s="241"/>
      <c r="P40" s="241" t="s">
        <v>156</v>
      </c>
      <c r="Q40" s="241"/>
      <c r="R40" s="248" t="s">
        <v>177</v>
      </c>
      <c r="S40" s="241"/>
      <c r="T40" s="248" t="s">
        <v>166</v>
      </c>
      <c r="U40" s="241"/>
      <c r="V40" s="241" t="s">
        <v>50</v>
      </c>
      <c r="W40" s="241"/>
      <c r="X40" s="241" t="s">
        <v>158</v>
      </c>
      <c r="Y40" s="241"/>
      <c r="Z40" s="241" t="s">
        <v>157</v>
      </c>
      <c r="AA40" s="241"/>
      <c r="AB40" s="248" t="s">
        <v>100</v>
      </c>
      <c r="AC40" s="241"/>
      <c r="AD40" s="241" t="s">
        <v>50</v>
      </c>
      <c r="AE40" s="241"/>
      <c r="AF40" s="248" t="s">
        <v>50</v>
      </c>
      <c r="AG40" s="241"/>
      <c r="AH40" s="248" t="s">
        <v>160</v>
      </c>
      <c r="AI40" s="241"/>
      <c r="AJ40" s="248" t="s">
        <v>162</v>
      </c>
      <c r="AK40" s="241"/>
      <c r="AL40" s="241" t="s">
        <v>164</v>
      </c>
      <c r="AM40" s="241"/>
      <c r="AN40" s="248" t="s">
        <v>50</v>
      </c>
      <c r="AO40" s="241"/>
      <c r="AP40" s="248" t="s">
        <v>50</v>
      </c>
      <c r="AQ40" s="241"/>
      <c r="AR40" s="248" t="s">
        <v>202</v>
      </c>
      <c r="AS40" s="241"/>
      <c r="AT40" s="241" t="s">
        <v>157</v>
      </c>
      <c r="AU40" s="243"/>
    </row>
    <row r="41" spans="1:47" s="251" customFormat="1" ht="70.5" customHeight="1">
      <c r="A41" s="245"/>
      <c r="B41" s="246">
        <v>3</v>
      </c>
      <c r="C41" s="247"/>
      <c r="D41" s="248" t="s">
        <v>155</v>
      </c>
      <c r="E41" s="241"/>
      <c r="F41" s="248" t="s">
        <v>50</v>
      </c>
      <c r="G41" s="241"/>
      <c r="H41" s="241" t="s">
        <v>170</v>
      </c>
      <c r="I41" s="241"/>
      <c r="J41" s="248" t="s">
        <v>203</v>
      </c>
      <c r="K41" s="241"/>
      <c r="L41" s="250" t="s">
        <v>174</v>
      </c>
      <c r="M41" s="241"/>
      <c r="N41" s="241" t="s">
        <v>50</v>
      </c>
      <c r="O41" s="241"/>
      <c r="P41" s="248" t="s">
        <v>160</v>
      </c>
      <c r="Q41" s="241"/>
      <c r="R41" s="241" t="s">
        <v>158</v>
      </c>
      <c r="S41" s="241"/>
      <c r="T41" s="241" t="s">
        <v>50</v>
      </c>
      <c r="U41" s="241"/>
      <c r="V41" s="241" t="s">
        <v>177</v>
      </c>
      <c r="W41" s="241"/>
      <c r="X41" s="241" t="s">
        <v>100</v>
      </c>
      <c r="Y41" s="241"/>
      <c r="Z41" s="241" t="s">
        <v>166</v>
      </c>
      <c r="AA41" s="241"/>
      <c r="AB41" s="241" t="s">
        <v>157</v>
      </c>
      <c r="AC41" s="241"/>
      <c r="AD41" s="241" t="s">
        <v>162</v>
      </c>
      <c r="AE41" s="241"/>
      <c r="AF41" s="241" t="s">
        <v>160</v>
      </c>
      <c r="AG41" s="241"/>
      <c r="AH41" s="248" t="s">
        <v>165</v>
      </c>
      <c r="AI41" s="241"/>
      <c r="AJ41" s="248" t="s">
        <v>166</v>
      </c>
      <c r="AK41" s="241"/>
      <c r="AL41" s="248" t="s">
        <v>160</v>
      </c>
      <c r="AM41" s="241"/>
      <c r="AN41" s="241" t="s">
        <v>50</v>
      </c>
      <c r="AO41" s="241"/>
      <c r="AP41" s="241" t="s">
        <v>156</v>
      </c>
      <c r="AQ41" s="241"/>
      <c r="AR41" s="248" t="s">
        <v>162</v>
      </c>
      <c r="AS41" s="241"/>
      <c r="AT41" s="248" t="s">
        <v>202</v>
      </c>
      <c r="AU41" s="243"/>
    </row>
    <row r="42" spans="1:47" s="251" customFormat="1" ht="70.5" customHeight="1">
      <c r="A42" s="245"/>
      <c r="B42" s="246">
        <v>4</v>
      </c>
      <c r="C42" s="247"/>
      <c r="D42" s="250" t="s">
        <v>170</v>
      </c>
      <c r="E42" s="241"/>
      <c r="F42" s="248" t="s">
        <v>98</v>
      </c>
      <c r="G42" s="241"/>
      <c r="H42" s="241" t="s">
        <v>156</v>
      </c>
      <c r="I42" s="241"/>
      <c r="J42" s="248" t="s">
        <v>155</v>
      </c>
      <c r="K42" s="241"/>
      <c r="L42" s="241" t="s">
        <v>160</v>
      </c>
      <c r="M42" s="241"/>
      <c r="N42" s="248" t="s">
        <v>166</v>
      </c>
      <c r="O42" s="241"/>
      <c r="P42" s="241" t="s">
        <v>155</v>
      </c>
      <c r="Q42" s="241"/>
      <c r="R42" s="241" t="s">
        <v>166</v>
      </c>
      <c r="S42" s="241"/>
      <c r="T42" s="248" t="s">
        <v>177</v>
      </c>
      <c r="U42" s="241"/>
      <c r="V42" s="241" t="s">
        <v>98</v>
      </c>
      <c r="W42" s="241"/>
      <c r="X42" s="241" t="s">
        <v>174</v>
      </c>
      <c r="Y42" s="241"/>
      <c r="Z42" s="248" t="s">
        <v>50</v>
      </c>
      <c r="AA42" s="241"/>
      <c r="AB42" s="248" t="s">
        <v>164</v>
      </c>
      <c r="AC42" s="241"/>
      <c r="AD42" s="241" t="s">
        <v>160</v>
      </c>
      <c r="AE42" s="241"/>
      <c r="AF42" s="248" t="s">
        <v>158</v>
      </c>
      <c r="AG42" s="241"/>
      <c r="AH42" s="241" t="s">
        <v>164</v>
      </c>
      <c r="AI42" s="241"/>
      <c r="AJ42" s="248" t="s">
        <v>160</v>
      </c>
      <c r="AK42" s="241"/>
      <c r="AL42" s="248" t="s">
        <v>189</v>
      </c>
      <c r="AM42" s="241"/>
      <c r="AN42" s="248" t="s">
        <v>156</v>
      </c>
      <c r="AO42" s="241"/>
      <c r="AP42" s="248" t="s">
        <v>162</v>
      </c>
      <c r="AQ42" s="241"/>
      <c r="AR42" s="250" t="s">
        <v>50</v>
      </c>
      <c r="AS42" s="241"/>
      <c r="AT42" s="248" t="s">
        <v>162</v>
      </c>
      <c r="AU42" s="243"/>
    </row>
    <row r="43" spans="1:47" s="251" customFormat="1" ht="70.5" customHeight="1">
      <c r="A43" s="245"/>
      <c r="B43" s="246">
        <v>5</v>
      </c>
      <c r="C43" s="247"/>
      <c r="D43" s="250" t="s">
        <v>50</v>
      </c>
      <c r="E43" s="241"/>
      <c r="F43" s="241" t="s">
        <v>98</v>
      </c>
      <c r="G43" s="241"/>
      <c r="H43" s="250" t="s">
        <v>204</v>
      </c>
      <c r="I43" s="241"/>
      <c r="J43" s="241" t="s">
        <v>89</v>
      </c>
      <c r="K43" s="241"/>
      <c r="L43" s="241" t="s">
        <v>50</v>
      </c>
      <c r="M43" s="241"/>
      <c r="N43" s="241" t="s">
        <v>160</v>
      </c>
      <c r="O43" s="241"/>
      <c r="P43" s="248" t="s">
        <v>174</v>
      </c>
      <c r="Q43" s="241"/>
      <c r="R43" s="248" t="s">
        <v>50</v>
      </c>
      <c r="S43" s="241"/>
      <c r="T43" s="241" t="s">
        <v>162</v>
      </c>
      <c r="U43" s="241"/>
      <c r="V43" s="248" t="s">
        <v>98</v>
      </c>
      <c r="W43" s="248"/>
      <c r="X43" s="248" t="s">
        <v>50</v>
      </c>
      <c r="Y43" s="241"/>
      <c r="Z43" s="241" t="s">
        <v>162</v>
      </c>
      <c r="AA43" s="241"/>
      <c r="AB43" s="241" t="s">
        <v>162</v>
      </c>
      <c r="AC43" s="241"/>
      <c r="AD43" s="241" t="s">
        <v>100</v>
      </c>
      <c r="AE43" s="241"/>
      <c r="AF43" s="248" t="s">
        <v>156</v>
      </c>
      <c r="AG43" s="241"/>
      <c r="AH43" s="248" t="s">
        <v>162</v>
      </c>
      <c r="AI43" s="241"/>
      <c r="AJ43" s="248" t="s">
        <v>100</v>
      </c>
      <c r="AK43" s="241"/>
      <c r="AL43" s="248" t="s">
        <v>166</v>
      </c>
      <c r="AM43" s="241"/>
      <c r="AN43" s="248" t="s">
        <v>162</v>
      </c>
      <c r="AO43" s="241"/>
      <c r="AP43" s="248" t="s">
        <v>205</v>
      </c>
      <c r="AQ43" s="241"/>
      <c r="AR43" s="248" t="s">
        <v>50</v>
      </c>
      <c r="AS43" s="241"/>
      <c r="AT43" s="250" t="s">
        <v>156</v>
      </c>
      <c r="AU43" s="243"/>
    </row>
    <row r="44" spans="1:47" s="251" customFormat="1" ht="31.5" customHeight="1">
      <c r="A44" s="245"/>
      <c r="B44" s="246">
        <v>6</v>
      </c>
      <c r="C44" s="247"/>
      <c r="D44" s="241"/>
      <c r="E44" s="241"/>
      <c r="F44" s="241" t="s">
        <v>206</v>
      </c>
      <c r="G44" s="241"/>
      <c r="H44" s="241" t="s">
        <v>162</v>
      </c>
      <c r="I44" s="241"/>
      <c r="J44" s="248" t="s">
        <v>162</v>
      </c>
      <c r="K44" s="241"/>
      <c r="L44" s="241" t="s">
        <v>166</v>
      </c>
      <c r="M44" s="241"/>
      <c r="N44" s="248" t="s">
        <v>156</v>
      </c>
      <c r="O44" s="241"/>
      <c r="P44" s="241" t="s">
        <v>162</v>
      </c>
      <c r="Q44" s="241"/>
      <c r="R44" s="248" t="s">
        <v>160</v>
      </c>
      <c r="S44" s="241"/>
      <c r="T44" s="241" t="s">
        <v>158</v>
      </c>
      <c r="U44" s="241"/>
      <c r="V44" s="250" t="s">
        <v>156</v>
      </c>
      <c r="W44" s="250"/>
      <c r="X44" s="250" t="s">
        <v>160</v>
      </c>
      <c r="Y44" s="241"/>
      <c r="Z44" s="241" t="s">
        <v>160</v>
      </c>
      <c r="AA44" s="241"/>
      <c r="AB44" s="248" t="s">
        <v>50</v>
      </c>
      <c r="AC44" s="241"/>
      <c r="AD44" s="253" t="s">
        <v>194</v>
      </c>
      <c r="AE44" s="241"/>
      <c r="AF44" s="254" t="s">
        <v>162</v>
      </c>
      <c r="AG44" s="241"/>
      <c r="AH44" s="241" t="s">
        <v>166</v>
      </c>
      <c r="AI44" s="241"/>
      <c r="AJ44" s="248" t="s">
        <v>157</v>
      </c>
      <c r="AK44" s="241"/>
      <c r="AL44" s="241" t="s">
        <v>100</v>
      </c>
      <c r="AM44" s="241"/>
      <c r="AN44" s="241" t="s">
        <v>205</v>
      </c>
      <c r="AO44" s="241"/>
      <c r="AP44" s="241" t="s">
        <v>160</v>
      </c>
      <c r="AQ44" s="241"/>
      <c r="AR44" s="248" t="s">
        <v>156</v>
      </c>
      <c r="AS44" s="241"/>
      <c r="AT44" s="248" t="s">
        <v>50</v>
      </c>
      <c r="AU44" s="243"/>
    </row>
    <row r="45" spans="1:47" s="251" customFormat="1" ht="31.5" customHeight="1">
      <c r="A45" s="245"/>
      <c r="B45" s="246">
        <v>7</v>
      </c>
      <c r="C45" s="241"/>
      <c r="D45" s="248"/>
      <c r="E45" s="241"/>
      <c r="F45" s="248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 t="s">
        <v>160</v>
      </c>
      <c r="U45" s="241"/>
      <c r="V45" s="241"/>
      <c r="W45" s="241"/>
      <c r="X45" s="241"/>
      <c r="Y45" s="241"/>
      <c r="Z45" s="248"/>
      <c r="AA45" s="241"/>
      <c r="AB45" s="241" t="s">
        <v>160</v>
      </c>
      <c r="AC45" s="241"/>
      <c r="AD45" s="241"/>
      <c r="AE45" s="241"/>
      <c r="AF45" s="253" t="s">
        <v>98</v>
      </c>
      <c r="AG45" s="241"/>
      <c r="AH45" s="241" t="s">
        <v>50</v>
      </c>
      <c r="AI45" s="241"/>
      <c r="AJ45" s="248" t="s">
        <v>50</v>
      </c>
      <c r="AK45" s="241"/>
      <c r="AL45" s="250"/>
      <c r="AM45" s="241"/>
      <c r="AN45" s="241" t="s">
        <v>160</v>
      </c>
      <c r="AO45" s="241"/>
      <c r="AP45" s="250"/>
      <c r="AQ45" s="241"/>
      <c r="AR45" s="241" t="s">
        <v>157</v>
      </c>
      <c r="AS45" s="241"/>
      <c r="AT45" s="241" t="s">
        <v>175</v>
      </c>
      <c r="AU45" s="243"/>
    </row>
    <row r="46" spans="1:47" s="251" customFormat="1" ht="31.5" customHeight="1">
      <c r="A46" s="245" t="s">
        <v>207</v>
      </c>
      <c r="B46" s="246">
        <v>1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8"/>
      <c r="AS46" s="241"/>
      <c r="AT46" s="241"/>
      <c r="AU46" s="243" t="s">
        <v>207</v>
      </c>
    </row>
    <row r="47" spans="1:47" s="251" customFormat="1" ht="31.5" customHeight="1">
      <c r="A47" s="245"/>
      <c r="B47" s="246">
        <v>2</v>
      </c>
      <c r="C47" s="241"/>
      <c r="D47" s="241"/>
      <c r="E47" s="241"/>
      <c r="F47" s="241"/>
      <c r="G47" s="241"/>
      <c r="H47" s="248"/>
      <c r="I47" s="241"/>
      <c r="J47" s="248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8"/>
      <c r="AU47" s="243"/>
    </row>
    <row r="48" spans="1:47" s="255" customFormat="1" ht="31.5" customHeight="1">
      <c r="A48" s="245"/>
      <c r="B48" s="246">
        <v>3</v>
      </c>
      <c r="C48" s="241"/>
      <c r="D48" s="248"/>
      <c r="E48" s="241"/>
      <c r="F48" s="241"/>
      <c r="G48" s="241"/>
      <c r="H48" s="248"/>
      <c r="I48" s="241"/>
      <c r="J48" s="248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8"/>
      <c r="AU48" s="243"/>
    </row>
    <row r="49" spans="1:47" s="255" customFormat="1" ht="31.5" customHeight="1">
      <c r="A49" s="245"/>
      <c r="B49" s="246">
        <v>4</v>
      </c>
      <c r="C49" s="241"/>
      <c r="D49" s="248"/>
      <c r="E49" s="241"/>
      <c r="F49" s="248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8"/>
      <c r="AS49" s="241"/>
      <c r="AT49" s="241"/>
      <c r="AU49" s="243"/>
    </row>
    <row r="50" spans="1:47" s="255" customFormat="1" ht="31.5" customHeight="1">
      <c r="A50" s="245"/>
      <c r="B50" s="246">
        <v>5</v>
      </c>
      <c r="C50" s="241"/>
      <c r="D50" s="248"/>
      <c r="E50" s="241"/>
      <c r="F50" s="248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50"/>
      <c r="AS50" s="241"/>
      <c r="AT50" s="248"/>
      <c r="AU50" s="243"/>
    </row>
    <row r="51" spans="1:47" s="255" customFormat="1" ht="31.5" customHeight="1">
      <c r="A51" s="245"/>
      <c r="B51" s="246">
        <v>6</v>
      </c>
      <c r="C51" s="241"/>
      <c r="D51" s="248"/>
      <c r="E51" s="241"/>
      <c r="F51" s="248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8"/>
      <c r="AS51" s="241"/>
      <c r="AT51" s="250"/>
      <c r="AU51" s="243"/>
    </row>
    <row r="52" spans="1:47" s="238" customFormat="1" ht="18.75">
      <c r="A52" s="256"/>
      <c r="B52" s="246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24"/>
      <c r="AH52" s="242"/>
      <c r="AI52" s="242"/>
      <c r="AJ52" s="241"/>
      <c r="AK52" s="241"/>
      <c r="AL52" s="241"/>
      <c r="AM52" s="224"/>
      <c r="AN52" s="224"/>
      <c r="AO52" s="224"/>
      <c r="AP52" s="224"/>
      <c r="AQ52" s="224"/>
      <c r="AR52" s="224"/>
      <c r="AS52" s="241"/>
      <c r="AT52" s="241"/>
      <c r="AU52" s="257"/>
    </row>
  </sheetData>
  <sheetProtection selectLockedCells="1" selectUnlockedCells="1"/>
  <mergeCells count="7">
    <mergeCell ref="AO7:AP7"/>
    <mergeCell ref="AU11:AU16"/>
    <mergeCell ref="AU18:AU23"/>
    <mergeCell ref="AU25:AU30"/>
    <mergeCell ref="AU32:AU37"/>
    <mergeCell ref="AU39:AU44"/>
    <mergeCell ref="AU46:AU5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0"/>
  <rowBreaks count="2" manualBreakCount="2">
    <brk id="17" max="255" man="1"/>
    <brk id="35" max="255" man="1"/>
  </rowBreaks>
  <colBreaks count="2" manualBreakCount="2">
    <brk id="14" max="65535" man="1"/>
    <brk id="3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87"/>
  <sheetViews>
    <sheetView view="pageBreakPreview" zoomScale="65" zoomScaleNormal="74" zoomScaleSheetLayoutView="65" workbookViewId="0" topLeftCell="A17">
      <selection activeCell="AH8" sqref="AH8"/>
    </sheetView>
  </sheetViews>
  <sheetFormatPr defaultColWidth="9.00390625" defaultRowHeight="12.75" customHeight="1"/>
  <cols>
    <col min="1" max="1" width="15.25390625" style="258" customWidth="1"/>
    <col min="2" max="2" width="6.125" style="0" customWidth="1"/>
    <col min="3" max="3" width="3.75390625" style="0" customWidth="1"/>
    <col min="4" max="57" width="3.625" style="0" customWidth="1"/>
    <col min="58" max="58" width="15.125" style="0" customWidth="1"/>
  </cols>
  <sheetData>
    <row r="1" spans="1:62" s="8" customFormat="1" ht="12.75" customHeight="1">
      <c r="A1" s="259"/>
      <c r="B1" s="260"/>
      <c r="C1" s="260"/>
      <c r="D1" s="261" t="s">
        <v>154</v>
      </c>
      <c r="E1" s="261"/>
      <c r="F1" s="261"/>
      <c r="G1" s="261"/>
      <c r="H1" s="261"/>
      <c r="I1" s="261"/>
      <c r="J1" s="261"/>
      <c r="K1" s="261"/>
      <c r="L1" s="261"/>
      <c r="M1" s="127" t="s">
        <v>176</v>
      </c>
      <c r="N1" s="127"/>
      <c r="O1" s="127"/>
      <c r="P1" s="127"/>
      <c r="Q1" s="127"/>
      <c r="R1" s="127"/>
      <c r="S1" s="127"/>
      <c r="T1" s="127"/>
      <c r="U1" s="127"/>
      <c r="V1" s="262" t="s">
        <v>185</v>
      </c>
      <c r="W1" s="262"/>
      <c r="X1" s="262"/>
      <c r="Y1" s="262"/>
      <c r="Z1" s="262"/>
      <c r="AA1" s="262"/>
      <c r="AB1" s="262"/>
      <c r="AC1" s="262"/>
      <c r="AD1" s="262"/>
      <c r="AE1" s="263" t="s">
        <v>191</v>
      </c>
      <c r="AF1" s="263"/>
      <c r="AG1" s="263"/>
      <c r="AH1" s="263"/>
      <c r="AI1" s="263"/>
      <c r="AJ1" s="263"/>
      <c r="AK1" s="263"/>
      <c r="AL1" s="263"/>
      <c r="AM1" s="263"/>
      <c r="AN1" s="264" t="s">
        <v>199</v>
      </c>
      <c r="AO1" s="264"/>
      <c r="AP1" s="264"/>
      <c r="AQ1" s="264"/>
      <c r="AR1" s="264"/>
      <c r="AS1" s="264"/>
      <c r="AT1" s="264"/>
      <c r="AU1" s="264"/>
      <c r="AV1" s="264"/>
      <c r="AW1" s="264" t="s">
        <v>207</v>
      </c>
      <c r="AX1" s="264"/>
      <c r="AY1" s="264"/>
      <c r="AZ1" s="264"/>
      <c r="BA1" s="264"/>
      <c r="BB1" s="264"/>
      <c r="BC1" s="264"/>
      <c r="BD1" s="264"/>
      <c r="BE1" s="264"/>
      <c r="BF1" s="260"/>
      <c r="BG1" s="260"/>
      <c r="BH1" s="260"/>
      <c r="BI1" s="260"/>
      <c r="BJ1" s="260"/>
    </row>
    <row r="2" spans="1:62" s="8" customFormat="1" ht="12.75" customHeight="1">
      <c r="A2" s="265" t="s">
        <v>208</v>
      </c>
      <c r="B2" s="266" t="s">
        <v>132</v>
      </c>
      <c r="C2" s="267"/>
      <c r="D2" s="268">
        <v>1</v>
      </c>
      <c r="E2" s="269">
        <v>2</v>
      </c>
      <c r="F2" s="269">
        <v>3</v>
      </c>
      <c r="G2" s="269">
        <v>4</v>
      </c>
      <c r="H2" s="269">
        <v>5</v>
      </c>
      <c r="I2" s="270">
        <v>6</v>
      </c>
      <c r="J2" s="271">
        <v>2</v>
      </c>
      <c r="K2" s="271">
        <v>3</v>
      </c>
      <c r="L2" s="272">
        <v>4</v>
      </c>
      <c r="M2" s="268">
        <v>1</v>
      </c>
      <c r="N2" s="269">
        <v>2</v>
      </c>
      <c r="O2" s="269">
        <v>3</v>
      </c>
      <c r="P2" s="269">
        <v>4</v>
      </c>
      <c r="Q2" s="269">
        <v>5</v>
      </c>
      <c r="R2" s="270">
        <v>6</v>
      </c>
      <c r="S2" s="271">
        <v>2</v>
      </c>
      <c r="T2" s="271">
        <v>3</v>
      </c>
      <c r="U2" s="273">
        <v>4</v>
      </c>
      <c r="V2" s="268">
        <v>1</v>
      </c>
      <c r="W2" s="269">
        <f>+AA8</f>
        <v>23</v>
      </c>
      <c r="X2" s="269">
        <v>3</v>
      </c>
      <c r="Y2" s="269">
        <v>4</v>
      </c>
      <c r="Z2" s="269">
        <v>5</v>
      </c>
      <c r="AA2" s="270">
        <v>6</v>
      </c>
      <c r="AB2" s="271">
        <v>2</v>
      </c>
      <c r="AC2" s="271">
        <v>3</v>
      </c>
      <c r="AD2" s="271">
        <v>4</v>
      </c>
      <c r="AE2" s="268">
        <v>1</v>
      </c>
      <c r="AF2" s="269">
        <v>2</v>
      </c>
      <c r="AG2" s="269">
        <v>3</v>
      </c>
      <c r="AH2" s="269">
        <v>4</v>
      </c>
      <c r="AI2" s="269">
        <v>5</v>
      </c>
      <c r="AJ2" s="270">
        <v>6</v>
      </c>
      <c r="AK2" s="271">
        <v>2</v>
      </c>
      <c r="AL2" s="271">
        <v>3</v>
      </c>
      <c r="AM2" s="271">
        <v>4</v>
      </c>
      <c r="AN2" s="274">
        <v>1</v>
      </c>
      <c r="AO2" s="269">
        <v>2</v>
      </c>
      <c r="AP2" s="269">
        <v>3</v>
      </c>
      <c r="AQ2" s="269">
        <v>4</v>
      </c>
      <c r="AR2" s="269">
        <v>5</v>
      </c>
      <c r="AS2" s="269">
        <v>6</v>
      </c>
      <c r="AT2" s="271">
        <v>2</v>
      </c>
      <c r="AU2" s="271">
        <v>3</v>
      </c>
      <c r="AV2" s="271">
        <v>4</v>
      </c>
      <c r="AW2" s="274">
        <v>1</v>
      </c>
      <c r="AX2" s="269">
        <v>2</v>
      </c>
      <c r="AY2" s="269">
        <v>3</v>
      </c>
      <c r="AZ2" s="269">
        <v>4</v>
      </c>
      <c r="BA2" s="269">
        <v>5</v>
      </c>
      <c r="BB2" s="269">
        <v>6</v>
      </c>
      <c r="BC2" s="271">
        <v>2</v>
      </c>
      <c r="BD2" s="271">
        <v>3</v>
      </c>
      <c r="BE2" s="271">
        <v>4</v>
      </c>
      <c r="BF2" s="275" t="s">
        <v>208</v>
      </c>
      <c r="BG2" s="266" t="s">
        <v>132</v>
      </c>
      <c r="BH2" s="168" t="s">
        <v>209</v>
      </c>
      <c r="BI2" s="276" t="s">
        <v>210</v>
      </c>
      <c r="BJ2" s="277"/>
    </row>
    <row r="3" spans="1:62" s="8" customFormat="1" ht="12.75" customHeight="1">
      <c r="A3" s="278" t="s">
        <v>211</v>
      </c>
      <c r="B3" s="279">
        <v>15</v>
      </c>
      <c r="C3" s="280" t="s">
        <v>60</v>
      </c>
      <c r="D3" s="281">
        <v>11</v>
      </c>
      <c r="F3" s="281">
        <v>11</v>
      </c>
      <c r="G3" s="282"/>
      <c r="H3" s="282"/>
      <c r="I3" s="282"/>
      <c r="J3" s="282"/>
      <c r="M3" s="283"/>
      <c r="N3" s="284"/>
      <c r="O3" s="284"/>
      <c r="P3" s="285"/>
      <c r="Q3" s="284"/>
      <c r="R3" s="284"/>
      <c r="S3" s="284"/>
      <c r="T3" s="284"/>
      <c r="U3" s="286"/>
      <c r="V3" s="287" t="s">
        <v>140</v>
      </c>
      <c r="W3" s="288"/>
      <c r="X3" s="288"/>
      <c r="Y3" s="282"/>
      <c r="Z3" s="282"/>
      <c r="AA3" s="289"/>
      <c r="AB3" s="288"/>
      <c r="AC3" s="282"/>
      <c r="AD3" s="290"/>
      <c r="AE3" s="291">
        <v>11</v>
      </c>
      <c r="AF3" s="292">
        <v>11</v>
      </c>
      <c r="AG3" s="292">
        <v>11</v>
      </c>
      <c r="AH3" s="293" t="s">
        <v>149</v>
      </c>
      <c r="AI3" s="294" t="s">
        <v>149</v>
      </c>
      <c r="AJ3" s="288"/>
      <c r="AK3" s="282"/>
      <c r="AL3" s="288"/>
      <c r="AM3" s="290"/>
      <c r="AQ3" s="282"/>
      <c r="AR3" s="293" t="s">
        <v>212</v>
      </c>
      <c r="AS3" s="293" t="s">
        <v>212</v>
      </c>
      <c r="AT3" s="288"/>
      <c r="AU3" s="282"/>
      <c r="AV3" s="290"/>
      <c r="AX3" s="295">
        <v>11</v>
      </c>
      <c r="AY3" s="292">
        <v>11</v>
      </c>
      <c r="AZ3" s="282"/>
      <c r="BA3" s="282"/>
      <c r="BB3" s="282"/>
      <c r="BC3" s="282"/>
      <c r="BD3" s="282"/>
      <c r="BE3" s="290"/>
      <c r="BF3" s="296" t="s">
        <v>211</v>
      </c>
      <c r="BG3" s="297">
        <v>15</v>
      </c>
      <c r="BH3" s="298"/>
      <c r="BI3" s="299">
        <v>14</v>
      </c>
      <c r="BJ3" s="300" t="s">
        <v>60</v>
      </c>
    </row>
    <row r="4" spans="1:62" s="8" customFormat="1" ht="12.75" customHeight="1">
      <c r="A4" s="301"/>
      <c r="B4" s="301"/>
      <c r="C4" s="280"/>
      <c r="F4" s="302"/>
      <c r="G4" s="302"/>
      <c r="H4" s="303"/>
      <c r="I4" s="303"/>
      <c r="J4" s="303"/>
      <c r="M4" s="304"/>
      <c r="N4" s="305"/>
      <c r="O4" s="305"/>
      <c r="P4" s="305"/>
      <c r="Q4" s="305"/>
      <c r="R4" s="305"/>
      <c r="S4" s="305"/>
      <c r="T4" s="305"/>
      <c r="U4" s="306"/>
      <c r="V4" s="307">
        <v>23</v>
      </c>
      <c r="W4" s="271"/>
      <c r="X4" s="271"/>
      <c r="Y4" s="271"/>
      <c r="Z4" s="308"/>
      <c r="AA4" s="309"/>
      <c r="AB4" s="269"/>
      <c r="AC4" s="308"/>
      <c r="AD4" s="310"/>
      <c r="AE4" s="311"/>
      <c r="AF4" s="303"/>
      <c r="AG4" s="303"/>
      <c r="AH4" s="269">
        <v>15</v>
      </c>
      <c r="AI4" s="312">
        <v>15</v>
      </c>
      <c r="AJ4" s="313"/>
      <c r="AK4" s="303"/>
      <c r="AL4" s="314"/>
      <c r="AM4" s="315"/>
      <c r="AQ4" s="303"/>
      <c r="AR4" s="316">
        <v>15</v>
      </c>
      <c r="AS4" s="317">
        <v>15</v>
      </c>
      <c r="AT4" s="313"/>
      <c r="AU4" s="303"/>
      <c r="AV4" s="315"/>
      <c r="AW4" s="307"/>
      <c r="AX4" s="303"/>
      <c r="AY4" s="303"/>
      <c r="AZ4" s="303"/>
      <c r="BA4" s="303"/>
      <c r="BB4" s="303"/>
      <c r="BC4" s="303"/>
      <c r="BD4" s="303"/>
      <c r="BE4" s="315"/>
      <c r="BF4" s="318"/>
      <c r="BG4" s="318"/>
      <c r="BH4" s="318"/>
      <c r="BI4" s="319"/>
      <c r="BJ4" s="300"/>
    </row>
    <row r="5" spans="1:62" s="8" customFormat="1" ht="11.25" customHeight="1">
      <c r="A5" s="320" t="s">
        <v>213</v>
      </c>
      <c r="B5" s="321">
        <v>15</v>
      </c>
      <c r="C5" s="280"/>
      <c r="D5" s="322" t="s">
        <v>214</v>
      </c>
      <c r="E5" s="323" t="s">
        <v>215</v>
      </c>
      <c r="F5" s="322" t="s">
        <v>214</v>
      </c>
      <c r="G5" s="324" t="s">
        <v>216</v>
      </c>
      <c r="H5" s="325">
        <v>10</v>
      </c>
      <c r="I5" s="325">
        <v>10</v>
      </c>
      <c r="J5" s="282"/>
      <c r="M5" s="326"/>
      <c r="N5" s="284"/>
      <c r="O5" s="284"/>
      <c r="P5" s="327"/>
      <c r="Q5" s="284"/>
      <c r="R5" s="327"/>
      <c r="S5" s="284"/>
      <c r="T5" s="284"/>
      <c r="U5" s="286"/>
      <c r="V5" s="287" t="s">
        <v>140</v>
      </c>
      <c r="W5" s="293" t="s">
        <v>217</v>
      </c>
      <c r="X5" s="293" t="s">
        <v>217</v>
      </c>
      <c r="Y5" s="325">
        <v>10</v>
      </c>
      <c r="Z5" s="325">
        <v>10</v>
      </c>
      <c r="AA5" s="328" t="s">
        <v>122</v>
      </c>
      <c r="AB5" s="298" t="s">
        <v>218</v>
      </c>
      <c r="AC5" s="329" t="s">
        <v>219</v>
      </c>
      <c r="AD5" s="290"/>
      <c r="AE5" s="330"/>
      <c r="AF5" s="282"/>
      <c r="AG5" s="282"/>
      <c r="AJ5" s="282"/>
      <c r="AK5" s="288"/>
      <c r="AL5" s="331"/>
      <c r="AM5" s="290"/>
      <c r="AN5" s="287" t="s">
        <v>220</v>
      </c>
      <c r="AO5" s="325">
        <v>10</v>
      </c>
      <c r="AP5" s="325">
        <v>10</v>
      </c>
      <c r="AQ5" s="325">
        <v>10</v>
      </c>
      <c r="AR5" s="293" t="s">
        <v>212</v>
      </c>
      <c r="AS5" s="293" t="s">
        <v>212</v>
      </c>
      <c r="AT5" s="288"/>
      <c r="AU5" s="282"/>
      <c r="AW5" s="326"/>
      <c r="AX5" s="327"/>
      <c r="AY5" s="327"/>
      <c r="AZ5" s="327"/>
      <c r="BA5" s="327"/>
      <c r="BB5" s="284"/>
      <c r="BC5" s="284"/>
      <c r="BD5" s="284"/>
      <c r="BE5" s="332"/>
      <c r="BF5" s="333" t="s">
        <v>213</v>
      </c>
      <c r="BG5" s="334">
        <v>23</v>
      </c>
      <c r="BH5" s="335" t="s">
        <v>15</v>
      </c>
      <c r="BI5" s="336"/>
      <c r="BJ5" s="300"/>
    </row>
    <row r="6" spans="1:62" s="8" customFormat="1" ht="11.25" customHeight="1">
      <c r="A6" s="337"/>
      <c r="B6" s="338"/>
      <c r="C6" s="280"/>
      <c r="D6" s="268">
        <v>15</v>
      </c>
      <c r="E6" s="269">
        <v>15</v>
      </c>
      <c r="F6" s="269">
        <v>15</v>
      </c>
      <c r="G6" s="312">
        <v>15</v>
      </c>
      <c r="H6" s="339">
        <v>15</v>
      </c>
      <c r="I6" s="340">
        <v>15</v>
      </c>
      <c r="J6" s="340"/>
      <c r="M6" s="341"/>
      <c r="N6" s="342"/>
      <c r="O6" s="342"/>
      <c r="P6" s="343"/>
      <c r="Q6" s="342"/>
      <c r="R6" s="343"/>
      <c r="S6" s="342"/>
      <c r="T6" s="342"/>
      <c r="U6" s="344"/>
      <c r="V6" s="268">
        <v>15</v>
      </c>
      <c r="W6" s="339">
        <v>14</v>
      </c>
      <c r="X6" s="339">
        <v>15</v>
      </c>
      <c r="Y6" s="269">
        <v>15</v>
      </c>
      <c r="Z6" s="269">
        <v>15</v>
      </c>
      <c r="AA6" s="303">
        <v>23</v>
      </c>
      <c r="AB6" s="269">
        <v>15</v>
      </c>
      <c r="AC6" s="269">
        <v>15</v>
      </c>
      <c r="AD6" s="310"/>
      <c r="AE6" s="345"/>
      <c r="AF6" s="340"/>
      <c r="AG6" s="340"/>
      <c r="AH6" s="339"/>
      <c r="AI6" s="339"/>
      <c r="AJ6" s="340"/>
      <c r="AK6" s="339"/>
      <c r="AL6" s="314"/>
      <c r="AM6" s="346"/>
      <c r="AN6" s="347">
        <v>15</v>
      </c>
      <c r="AO6" s="347">
        <v>15</v>
      </c>
      <c r="AP6" s="347">
        <v>15</v>
      </c>
      <c r="AQ6" s="347">
        <v>15</v>
      </c>
      <c r="AR6" s="348">
        <v>23</v>
      </c>
      <c r="AS6" s="303">
        <v>23</v>
      </c>
      <c r="AT6" s="317"/>
      <c r="AU6" s="349"/>
      <c r="AW6" s="350"/>
      <c r="AX6" s="351"/>
      <c r="AY6" s="351"/>
      <c r="AZ6" s="351"/>
      <c r="BA6" s="351"/>
      <c r="BB6" s="352"/>
      <c r="BC6" s="352"/>
      <c r="BD6" s="352"/>
      <c r="BE6" s="353"/>
      <c r="BF6" s="354"/>
      <c r="BG6" s="355"/>
      <c r="BH6" s="356"/>
      <c r="BI6" s="336"/>
      <c r="BJ6" s="300"/>
    </row>
    <row r="7" spans="1:62" s="8" customFormat="1" ht="11.25" customHeight="1">
      <c r="A7" s="320" t="s">
        <v>221</v>
      </c>
      <c r="B7" s="321"/>
      <c r="C7" s="280"/>
      <c r="D7" s="281">
        <v>11</v>
      </c>
      <c r="E7" s="357" t="s">
        <v>215</v>
      </c>
      <c r="F7" s="281">
        <v>11</v>
      </c>
      <c r="G7" s="358" t="s">
        <v>216</v>
      </c>
      <c r="H7" s="325">
        <v>10</v>
      </c>
      <c r="I7" s="325">
        <v>10</v>
      </c>
      <c r="J7" s="349"/>
      <c r="K7" s="349"/>
      <c r="L7" s="359"/>
      <c r="M7" s="360"/>
      <c r="N7" s="282"/>
      <c r="O7" s="282"/>
      <c r="P7" s="361"/>
      <c r="Q7" s="361"/>
      <c r="R7" s="361"/>
      <c r="S7" s="361"/>
      <c r="T7" s="282"/>
      <c r="U7" s="290"/>
      <c r="V7" s="309"/>
      <c r="W7" s="293" t="s">
        <v>217</v>
      </c>
      <c r="X7" s="293" t="s">
        <v>217</v>
      </c>
      <c r="Y7" s="325">
        <v>10</v>
      </c>
      <c r="Z7" s="325">
        <v>10</v>
      </c>
      <c r="AA7" s="362" t="s">
        <v>222</v>
      </c>
      <c r="AB7" s="298" t="s">
        <v>218</v>
      </c>
      <c r="AC7" s="329" t="s">
        <v>219</v>
      </c>
      <c r="AD7" s="363"/>
      <c r="AE7" s="364">
        <v>11</v>
      </c>
      <c r="AF7" s="365">
        <v>11</v>
      </c>
      <c r="AG7" s="365">
        <v>11</v>
      </c>
      <c r="AH7" s="298" t="s">
        <v>117</v>
      </c>
      <c r="AJ7" s="349"/>
      <c r="AK7" s="317"/>
      <c r="AL7" s="366"/>
      <c r="AM7" s="359"/>
      <c r="AN7" s="322" t="s">
        <v>220</v>
      </c>
      <c r="AO7" s="325">
        <v>10</v>
      </c>
      <c r="AP7" s="325">
        <v>10</v>
      </c>
      <c r="AQ7" s="325">
        <v>10</v>
      </c>
      <c r="AU7" s="282"/>
      <c r="AX7" s="367">
        <v>11</v>
      </c>
      <c r="AY7" s="281">
        <v>11</v>
      </c>
      <c r="AZ7" s="368" t="s">
        <v>223</v>
      </c>
      <c r="BA7" s="317"/>
      <c r="BB7" s="349"/>
      <c r="BC7" s="349"/>
      <c r="BD7" s="349"/>
      <c r="BE7" s="369"/>
      <c r="BF7" s="333" t="s">
        <v>221</v>
      </c>
      <c r="BG7" s="334"/>
      <c r="BH7" s="335"/>
      <c r="BI7" s="336"/>
      <c r="BJ7" s="300"/>
    </row>
    <row r="8" spans="1:62" s="378" customFormat="1" ht="11.25" customHeight="1">
      <c r="A8" s="370"/>
      <c r="B8" s="370"/>
      <c r="C8" s="280"/>
      <c r="D8" s="303">
        <v>23</v>
      </c>
      <c r="E8" s="303">
        <v>23</v>
      </c>
      <c r="F8" s="303">
        <v>23</v>
      </c>
      <c r="G8" s="307">
        <v>23</v>
      </c>
      <c r="H8" s="339">
        <v>23</v>
      </c>
      <c r="I8" s="340">
        <v>23</v>
      </c>
      <c r="J8" s="302"/>
      <c r="K8" s="302"/>
      <c r="L8" s="371"/>
      <c r="M8" s="372"/>
      <c r="N8" s="302"/>
      <c r="O8" s="302"/>
      <c r="P8" s="302"/>
      <c r="Q8" s="373"/>
      <c r="R8" s="373"/>
      <c r="S8" s="373"/>
      <c r="T8" s="302"/>
      <c r="U8" s="374"/>
      <c r="V8" s="375"/>
      <c r="W8" s="303">
        <v>22</v>
      </c>
      <c r="X8" s="303">
        <v>23</v>
      </c>
      <c r="Y8" s="303">
        <v>23</v>
      </c>
      <c r="Z8" s="303">
        <v>23</v>
      </c>
      <c r="AA8" s="307">
        <v>23</v>
      </c>
      <c r="AB8" s="303">
        <v>23</v>
      </c>
      <c r="AC8" s="303">
        <v>23</v>
      </c>
      <c r="AD8" s="376"/>
      <c r="AE8" s="377"/>
      <c r="AF8" s="303"/>
      <c r="AG8" s="303"/>
      <c r="AH8" s="303">
        <v>23</v>
      </c>
      <c r="AJ8" s="303"/>
      <c r="AK8" s="303"/>
      <c r="AL8" s="302"/>
      <c r="AM8" s="371"/>
      <c r="AN8" s="303">
        <v>23</v>
      </c>
      <c r="AO8" s="303">
        <v>23</v>
      </c>
      <c r="AP8" s="303">
        <v>23</v>
      </c>
      <c r="AQ8" s="303">
        <v>23</v>
      </c>
      <c r="AU8" s="302"/>
      <c r="AW8" s="379"/>
      <c r="AX8" s="302"/>
      <c r="AY8" s="302"/>
      <c r="AZ8" s="303">
        <v>23</v>
      </c>
      <c r="BA8" s="302"/>
      <c r="BB8" s="302"/>
      <c r="BC8" s="302"/>
      <c r="BD8" s="302"/>
      <c r="BE8" s="374"/>
      <c r="BF8" s="380"/>
      <c r="BG8" s="380"/>
      <c r="BH8" s="380"/>
      <c r="BI8" s="381"/>
      <c r="BJ8" s="300"/>
    </row>
    <row r="9" spans="1:62" s="8" customFormat="1" ht="12.75" customHeight="1">
      <c r="A9" s="382" t="s">
        <v>224</v>
      </c>
      <c r="B9" s="383">
        <v>35</v>
      </c>
      <c r="C9" s="384" t="s">
        <v>225</v>
      </c>
      <c r="D9" s="385"/>
      <c r="E9" s="386"/>
      <c r="F9" s="386"/>
      <c r="G9" s="386"/>
      <c r="H9" s="386"/>
      <c r="I9" s="386"/>
      <c r="J9" s="387"/>
      <c r="K9" s="387"/>
      <c r="L9" s="388"/>
      <c r="M9" s="389"/>
      <c r="N9" s="386"/>
      <c r="O9" s="387"/>
      <c r="P9" s="386"/>
      <c r="Q9" s="386"/>
      <c r="R9" s="387"/>
      <c r="S9" s="387"/>
      <c r="T9" s="387"/>
      <c r="U9" s="390"/>
      <c r="V9" s="391"/>
      <c r="W9" s="392"/>
      <c r="X9" s="393"/>
      <c r="Y9" s="394"/>
      <c r="Z9" s="393"/>
      <c r="AA9" s="393"/>
      <c r="AB9" s="394"/>
      <c r="AC9" s="394"/>
      <c r="AD9" s="395"/>
      <c r="AE9" s="385"/>
      <c r="AF9" s="387"/>
      <c r="AG9" s="386"/>
      <c r="AH9" s="386"/>
      <c r="AI9" s="387"/>
      <c r="AJ9" s="386"/>
      <c r="AK9" s="387"/>
      <c r="AL9" s="387"/>
      <c r="AM9" s="396"/>
      <c r="AN9" s="385"/>
      <c r="AO9" s="387"/>
      <c r="AP9" s="397"/>
      <c r="AQ9" s="387"/>
      <c r="AR9" s="366"/>
      <c r="AS9" s="387"/>
      <c r="AT9" s="387"/>
      <c r="AU9" s="387"/>
      <c r="AV9" s="396"/>
      <c r="AW9" s="398"/>
      <c r="AX9" s="386"/>
      <c r="AY9" s="387"/>
      <c r="AZ9" s="387"/>
      <c r="BA9" s="387"/>
      <c r="BB9" s="387"/>
      <c r="BC9" s="387"/>
      <c r="BD9" s="387"/>
      <c r="BE9" s="396"/>
      <c r="BF9" s="399" t="s">
        <v>224</v>
      </c>
      <c r="BG9" s="400">
        <v>35</v>
      </c>
      <c r="BH9" s="401" t="s">
        <v>16</v>
      </c>
      <c r="BI9" s="402">
        <v>31</v>
      </c>
      <c r="BJ9" s="300" t="s">
        <v>225</v>
      </c>
    </row>
    <row r="10" spans="1:62" s="378" customFormat="1" ht="12.75" customHeight="1">
      <c r="A10" s="370"/>
      <c r="B10" s="370"/>
      <c r="C10" s="384"/>
      <c r="D10" s="403"/>
      <c r="E10" s="271"/>
      <c r="F10" s="271"/>
      <c r="G10" s="271"/>
      <c r="H10" s="271"/>
      <c r="I10" s="271"/>
      <c r="J10" s="271"/>
      <c r="K10" s="271"/>
      <c r="L10" s="273"/>
      <c r="M10" s="404"/>
      <c r="N10" s="405"/>
      <c r="O10" s="302"/>
      <c r="P10" s="302"/>
      <c r="Q10" s="302"/>
      <c r="R10" s="302"/>
      <c r="S10" s="302"/>
      <c r="T10" s="302"/>
      <c r="U10" s="371"/>
      <c r="V10" s="406"/>
      <c r="W10" s="407"/>
      <c r="X10" s="407"/>
      <c r="Y10" s="407"/>
      <c r="Z10" s="407"/>
      <c r="AA10" s="407"/>
      <c r="AB10" s="407"/>
      <c r="AC10" s="407"/>
      <c r="AD10" s="408"/>
      <c r="AE10" s="377"/>
      <c r="AF10" s="303"/>
      <c r="AG10" s="303"/>
      <c r="AH10" s="303"/>
      <c r="AI10" s="303"/>
      <c r="AJ10" s="302"/>
      <c r="AK10" s="302"/>
      <c r="AL10" s="302"/>
      <c r="AM10" s="374"/>
      <c r="AN10" s="379"/>
      <c r="AO10" s="302"/>
      <c r="AP10" s="409"/>
      <c r="AQ10" s="302"/>
      <c r="AR10" s="409"/>
      <c r="AS10" s="302"/>
      <c r="AT10" s="302"/>
      <c r="AU10" s="302"/>
      <c r="AV10" s="374"/>
      <c r="AW10" s="372"/>
      <c r="AX10" s="302"/>
      <c r="AY10" s="302"/>
      <c r="AZ10" s="302"/>
      <c r="BA10" s="302"/>
      <c r="BB10" s="302"/>
      <c r="BC10" s="302"/>
      <c r="BD10" s="302"/>
      <c r="BE10" s="374"/>
      <c r="BF10" s="380"/>
      <c r="BG10" s="380"/>
      <c r="BH10" s="380"/>
      <c r="BI10" s="381"/>
      <c r="BJ10" s="300"/>
    </row>
    <row r="11" spans="1:62" s="8" customFormat="1" ht="12" customHeight="1">
      <c r="A11" s="410" t="s">
        <v>226</v>
      </c>
      <c r="B11" s="411">
        <v>36</v>
      </c>
      <c r="C11" s="384"/>
      <c r="D11" s="412"/>
      <c r="E11" s="282"/>
      <c r="F11" s="288"/>
      <c r="G11" s="288"/>
      <c r="H11" s="288"/>
      <c r="I11" s="288"/>
      <c r="J11" s="282"/>
      <c r="K11" s="282"/>
      <c r="L11" s="290"/>
      <c r="M11" s="413"/>
      <c r="N11" s="288"/>
      <c r="O11" s="288"/>
      <c r="P11" s="282"/>
      <c r="Q11" s="288"/>
      <c r="R11" s="398"/>
      <c r="S11" s="282"/>
      <c r="T11" s="282"/>
      <c r="U11" s="414"/>
      <c r="V11" s="398"/>
      <c r="W11" s="386"/>
      <c r="X11" s="366"/>
      <c r="Y11" s="386"/>
      <c r="Z11" s="387"/>
      <c r="AA11" s="386"/>
      <c r="AB11" s="366"/>
      <c r="AC11" s="387"/>
      <c r="AD11" s="396"/>
      <c r="AE11" s="415"/>
      <c r="AF11" s="394"/>
      <c r="AG11" s="394"/>
      <c r="AH11" s="394"/>
      <c r="AI11" s="394"/>
      <c r="AJ11" s="394"/>
      <c r="AK11" s="394"/>
      <c r="AL11" s="394"/>
      <c r="AM11" s="416"/>
      <c r="AN11" s="360"/>
      <c r="AO11" s="288"/>
      <c r="AP11" s="288"/>
      <c r="AQ11" s="288"/>
      <c r="AT11" s="282"/>
      <c r="AU11" s="282"/>
      <c r="AV11" s="290"/>
      <c r="AW11" s="387"/>
      <c r="AX11" s="260"/>
      <c r="AY11" s="386"/>
      <c r="AZ11" s="386"/>
      <c r="BA11" s="386"/>
      <c r="BB11" s="260"/>
      <c r="BC11" s="387"/>
      <c r="BD11" s="387"/>
      <c r="BE11" s="396"/>
      <c r="BF11" s="417" t="s">
        <v>226</v>
      </c>
      <c r="BG11" s="418">
        <v>36</v>
      </c>
      <c r="BH11" s="419"/>
      <c r="BI11" s="420">
        <v>30</v>
      </c>
      <c r="BJ11" s="300"/>
    </row>
    <row r="12" spans="1:62" s="378" customFormat="1" ht="12" customHeight="1">
      <c r="A12" s="421"/>
      <c r="B12" s="421"/>
      <c r="C12" s="384"/>
      <c r="D12" s="422"/>
      <c r="E12" s="271"/>
      <c r="F12" s="271"/>
      <c r="G12" s="271"/>
      <c r="H12" s="271"/>
      <c r="I12" s="271"/>
      <c r="J12" s="271"/>
      <c r="K12" s="271"/>
      <c r="L12" s="273"/>
      <c r="M12" s="379"/>
      <c r="N12" s="302"/>
      <c r="O12" s="423"/>
      <c r="P12" s="302"/>
      <c r="Q12" s="302"/>
      <c r="R12" s="302"/>
      <c r="S12" s="302"/>
      <c r="T12" s="302"/>
      <c r="U12" s="371"/>
      <c r="V12" s="422"/>
      <c r="W12" s="271"/>
      <c r="X12" s="271"/>
      <c r="Y12" s="271"/>
      <c r="Z12" s="271"/>
      <c r="AA12" s="271"/>
      <c r="AB12" s="271"/>
      <c r="AC12" s="271"/>
      <c r="AD12" s="273"/>
      <c r="AE12" s="424"/>
      <c r="AF12" s="425"/>
      <c r="AG12" s="426"/>
      <c r="AH12" s="425"/>
      <c r="AI12" s="425"/>
      <c r="AJ12" s="425"/>
      <c r="AK12" s="425"/>
      <c r="AL12" s="425"/>
      <c r="AM12" s="427"/>
      <c r="AN12" s="372"/>
      <c r="AO12" s="302"/>
      <c r="AP12" s="302"/>
      <c r="AQ12" s="302"/>
      <c r="AT12" s="302"/>
      <c r="AU12" s="302"/>
      <c r="AV12" s="374"/>
      <c r="AW12" s="423"/>
      <c r="AX12" s="302"/>
      <c r="AY12" s="302"/>
      <c r="AZ12" s="302"/>
      <c r="BA12" s="302"/>
      <c r="BB12" s="423"/>
      <c r="BC12" s="302"/>
      <c r="BD12" s="302"/>
      <c r="BE12" s="374"/>
      <c r="BF12" s="379"/>
      <c r="BG12" s="379"/>
      <c r="BH12" s="379"/>
      <c r="BI12" s="272"/>
      <c r="BJ12" s="300"/>
    </row>
    <row r="13" spans="1:62" s="8" customFormat="1" ht="12" customHeight="1">
      <c r="A13" s="410" t="s">
        <v>227</v>
      </c>
      <c r="B13" s="411"/>
      <c r="C13" s="428"/>
      <c r="D13" s="326"/>
      <c r="E13" s="429"/>
      <c r="F13" s="327"/>
      <c r="G13" s="284"/>
      <c r="H13" s="284"/>
      <c r="I13" s="284"/>
      <c r="J13" s="284"/>
      <c r="K13" s="284"/>
      <c r="L13" s="332"/>
      <c r="M13" s="330"/>
      <c r="N13" s="282"/>
      <c r="O13" s="282"/>
      <c r="P13" s="282"/>
      <c r="Q13" s="282"/>
      <c r="R13" s="282"/>
      <c r="S13" s="282"/>
      <c r="T13" s="282"/>
      <c r="U13" s="414"/>
      <c r="V13" s="360"/>
      <c r="W13" s="282"/>
      <c r="X13" s="282"/>
      <c r="Y13" s="288"/>
      <c r="Z13" s="282"/>
      <c r="AA13" s="282"/>
      <c r="AB13" s="282"/>
      <c r="AC13" s="282"/>
      <c r="AD13" s="290"/>
      <c r="AE13" s="330"/>
      <c r="AF13" s="288"/>
      <c r="AG13" s="331"/>
      <c r="AH13" s="430"/>
      <c r="AI13" s="430"/>
      <c r="AJ13" s="288"/>
      <c r="AK13" s="282"/>
      <c r="AL13" s="282"/>
      <c r="AM13" s="290"/>
      <c r="AN13" s="431"/>
      <c r="AO13" s="387"/>
      <c r="AP13" s="387"/>
      <c r="AT13" s="387"/>
      <c r="AU13" s="387"/>
      <c r="AV13" s="396"/>
      <c r="AW13" s="412"/>
      <c r="AX13" s="288"/>
      <c r="AY13" s="288"/>
      <c r="AZ13" s="282"/>
      <c r="BA13" s="288"/>
      <c r="BB13" s="282"/>
      <c r="BC13" s="282"/>
      <c r="BD13" s="282"/>
      <c r="BE13" s="290"/>
      <c r="BF13" s="417" t="s">
        <v>228</v>
      </c>
      <c r="BG13" s="309"/>
      <c r="BH13" s="432"/>
      <c r="BI13" s="433"/>
      <c r="BJ13" s="434"/>
    </row>
    <row r="14" spans="1:62" s="8" customFormat="1" ht="12" customHeight="1">
      <c r="A14" s="316"/>
      <c r="B14" s="309"/>
      <c r="C14" s="428"/>
      <c r="D14" s="406"/>
      <c r="E14" s="407"/>
      <c r="F14" s="435"/>
      <c r="G14" s="407"/>
      <c r="H14" s="407"/>
      <c r="I14" s="305"/>
      <c r="J14" s="305"/>
      <c r="K14" s="305"/>
      <c r="L14" s="436"/>
      <c r="M14" s="377"/>
      <c r="N14" s="303"/>
      <c r="O14" s="303"/>
      <c r="P14" s="303"/>
      <c r="Q14" s="303"/>
      <c r="R14" s="303"/>
      <c r="S14" s="303"/>
      <c r="T14" s="303"/>
      <c r="U14" s="437"/>
      <c r="V14" s="438"/>
      <c r="W14" s="313"/>
      <c r="X14" s="302"/>
      <c r="Y14" s="302"/>
      <c r="Z14" s="303"/>
      <c r="AA14" s="303"/>
      <c r="AB14" s="303"/>
      <c r="AC14" s="303"/>
      <c r="AD14" s="315"/>
      <c r="AE14" s="377"/>
      <c r="AF14" s="303"/>
      <c r="AG14" s="303"/>
      <c r="AH14" s="303"/>
      <c r="AI14" s="303"/>
      <c r="AJ14" s="302"/>
      <c r="AK14" s="303"/>
      <c r="AL14" s="303"/>
      <c r="AM14" s="315"/>
      <c r="AN14" s="377"/>
      <c r="AO14" s="303"/>
      <c r="AP14" s="303"/>
      <c r="AT14" s="303"/>
      <c r="AU14" s="303"/>
      <c r="AV14" s="315"/>
      <c r="AW14" s="439"/>
      <c r="AX14" s="405"/>
      <c r="AY14" s="349"/>
      <c r="AZ14" s="349"/>
      <c r="BA14" s="349"/>
      <c r="BB14" s="349"/>
      <c r="BC14" s="349"/>
      <c r="BD14" s="349"/>
      <c r="BE14" s="369"/>
      <c r="BF14" s="440"/>
      <c r="BG14" s="309"/>
      <c r="BH14" s="432"/>
      <c r="BI14" s="433"/>
      <c r="BJ14" s="434"/>
    </row>
    <row r="15" spans="1:62" s="8" customFormat="1" ht="12.75" customHeight="1">
      <c r="A15" s="382" t="s">
        <v>229</v>
      </c>
      <c r="B15" s="383">
        <v>34</v>
      </c>
      <c r="C15" s="441" t="s">
        <v>62</v>
      </c>
      <c r="D15" s="360"/>
      <c r="E15" s="288"/>
      <c r="F15" s="288"/>
      <c r="G15" s="288"/>
      <c r="H15" s="282"/>
      <c r="I15" s="288"/>
      <c r="J15" s="282"/>
      <c r="K15" s="282"/>
      <c r="L15" s="442"/>
      <c r="M15" s="330"/>
      <c r="N15" s="412"/>
      <c r="O15" s="282"/>
      <c r="P15" s="288"/>
      <c r="Q15" s="288"/>
      <c r="R15" s="282"/>
      <c r="S15" s="282"/>
      <c r="T15" s="282"/>
      <c r="U15" s="331"/>
      <c r="V15" s="398"/>
      <c r="W15" s="385"/>
      <c r="X15" s="386"/>
      <c r="Y15" s="386"/>
      <c r="Z15" s="387"/>
      <c r="AA15" s="366"/>
      <c r="AB15" s="387"/>
      <c r="AC15" s="387"/>
      <c r="AD15" s="396"/>
      <c r="AE15" s="260"/>
      <c r="AF15" s="386"/>
      <c r="AG15" s="386"/>
      <c r="AH15" s="386"/>
      <c r="AI15" s="386"/>
      <c r="AJ15" s="443"/>
      <c r="AK15" s="386"/>
      <c r="AL15" s="387"/>
      <c r="AM15" s="396"/>
      <c r="AN15" s="398"/>
      <c r="AO15" s="386"/>
      <c r="AP15" s="386"/>
      <c r="AR15" s="260"/>
      <c r="AS15" s="288"/>
      <c r="AT15" s="386"/>
      <c r="AU15" s="387"/>
      <c r="AV15" s="396"/>
      <c r="AW15" s="412"/>
      <c r="AX15" s="282"/>
      <c r="AY15" s="282"/>
      <c r="AZ15" s="288"/>
      <c r="BA15" s="288"/>
      <c r="BB15" s="282"/>
      <c r="BC15" s="282"/>
      <c r="BD15" s="282"/>
      <c r="BE15" s="290"/>
      <c r="BF15" s="399" t="s">
        <v>229</v>
      </c>
      <c r="BG15" s="400">
        <v>34</v>
      </c>
      <c r="BH15" s="401" t="s">
        <v>10</v>
      </c>
      <c r="BI15" s="402">
        <v>27</v>
      </c>
      <c r="BJ15" s="444" t="s">
        <v>62</v>
      </c>
    </row>
    <row r="16" spans="1:62" s="8" customFormat="1" ht="12.75" customHeight="1">
      <c r="A16" s="445" t="s">
        <v>13</v>
      </c>
      <c r="B16" s="445"/>
      <c r="C16" s="441"/>
      <c r="D16" s="372"/>
      <c r="E16" s="302"/>
      <c r="F16" s="302"/>
      <c r="G16" s="302"/>
      <c r="H16" s="302"/>
      <c r="I16" s="303"/>
      <c r="J16" s="303"/>
      <c r="K16" s="303"/>
      <c r="L16" s="315"/>
      <c r="M16" s="379"/>
      <c r="N16" s="302"/>
      <c r="O16" s="302"/>
      <c r="P16" s="302"/>
      <c r="Q16" s="302"/>
      <c r="R16" s="303"/>
      <c r="S16" s="303"/>
      <c r="T16" s="303"/>
      <c r="U16" s="437"/>
      <c r="V16" s="372"/>
      <c r="W16" s="302"/>
      <c r="X16" s="302"/>
      <c r="Y16" s="446"/>
      <c r="Z16" s="302"/>
      <c r="AA16" s="303"/>
      <c r="AB16" s="303"/>
      <c r="AC16" s="303"/>
      <c r="AD16" s="315"/>
      <c r="AE16" s="372"/>
      <c r="AF16" s="303"/>
      <c r="AG16" s="303"/>
      <c r="AH16" s="303"/>
      <c r="AI16" s="303"/>
      <c r="AJ16" s="260"/>
      <c r="AK16" s="446"/>
      <c r="AL16" s="303"/>
      <c r="AM16" s="315"/>
      <c r="AN16" s="372"/>
      <c r="AO16" s="302"/>
      <c r="AP16" s="302"/>
      <c r="AR16" s="303"/>
      <c r="AS16" s="303"/>
      <c r="AT16" s="303"/>
      <c r="AU16" s="303"/>
      <c r="AV16" s="315"/>
      <c r="AW16" s="372"/>
      <c r="AX16" s="302"/>
      <c r="AY16" s="302"/>
      <c r="AZ16" s="302"/>
      <c r="BA16" s="302"/>
      <c r="BB16" s="303"/>
      <c r="BC16" s="303"/>
      <c r="BD16" s="303"/>
      <c r="BE16" s="315"/>
      <c r="BF16" s="274"/>
      <c r="BG16" s="274"/>
      <c r="BH16" s="274"/>
      <c r="BI16" s="447"/>
      <c r="BJ16" s="444"/>
    </row>
    <row r="17" spans="1:62" s="8" customFormat="1" ht="12.75" customHeight="1">
      <c r="A17" s="448" t="s">
        <v>230</v>
      </c>
      <c r="B17" s="449">
        <v>21</v>
      </c>
      <c r="C17" s="450" t="s">
        <v>231</v>
      </c>
      <c r="D17" s="431"/>
      <c r="E17" s="260"/>
      <c r="F17" s="387"/>
      <c r="G17" s="386"/>
      <c r="H17" s="386"/>
      <c r="I17" s="386"/>
      <c r="J17" s="387"/>
      <c r="K17" s="387"/>
      <c r="L17" s="396"/>
      <c r="M17" s="412"/>
      <c r="N17" s="282"/>
      <c r="O17" s="288"/>
      <c r="P17" s="282"/>
      <c r="Q17" s="282"/>
      <c r="R17" s="288"/>
      <c r="S17" s="282"/>
      <c r="T17" s="282"/>
      <c r="U17" s="260"/>
      <c r="V17" s="412"/>
      <c r="W17" s="282"/>
      <c r="X17" s="282"/>
      <c r="Y17" s="282"/>
      <c r="Z17" s="288"/>
      <c r="AA17" s="282"/>
      <c r="AB17" s="331"/>
      <c r="AC17" s="282"/>
      <c r="AD17" s="290"/>
      <c r="AE17" s="360"/>
      <c r="AF17" s="288"/>
      <c r="AG17" s="282"/>
      <c r="AH17" s="282"/>
      <c r="AI17" s="282"/>
      <c r="AJ17" s="282"/>
      <c r="AK17" s="331"/>
      <c r="AL17" s="282"/>
      <c r="AM17" s="290"/>
      <c r="AN17" s="412"/>
      <c r="AO17" s="288"/>
      <c r="AP17" s="282"/>
      <c r="AQ17" s="282"/>
      <c r="AR17" s="288"/>
      <c r="AS17" s="288"/>
      <c r="AT17" s="282"/>
      <c r="AU17" s="282"/>
      <c r="AV17" s="290"/>
      <c r="AW17" s="283"/>
      <c r="AX17" s="284"/>
      <c r="AY17" s="284"/>
      <c r="AZ17" s="284"/>
      <c r="BA17" s="284"/>
      <c r="BB17" s="284"/>
      <c r="BC17" s="284"/>
      <c r="BD17" s="284"/>
      <c r="BE17" s="332"/>
      <c r="BF17" s="451" t="s">
        <v>34</v>
      </c>
      <c r="BG17" s="452">
        <v>21</v>
      </c>
      <c r="BH17" s="453" t="s">
        <v>9</v>
      </c>
      <c r="BI17" s="454"/>
      <c r="BJ17" s="434"/>
    </row>
    <row r="18" spans="1:62" s="8" customFormat="1" ht="12.75" customHeight="1">
      <c r="A18" s="301"/>
      <c r="B18" s="301"/>
      <c r="C18" s="450"/>
      <c r="D18" s="379"/>
      <c r="E18" s="302"/>
      <c r="F18" s="302"/>
      <c r="G18" s="302"/>
      <c r="H18" s="302"/>
      <c r="I18" s="302"/>
      <c r="J18" s="303"/>
      <c r="K18" s="303"/>
      <c r="L18" s="315"/>
      <c r="M18" s="422"/>
      <c r="N18" s="271"/>
      <c r="O18" s="271"/>
      <c r="P18" s="423"/>
      <c r="Q18" s="271"/>
      <c r="R18" s="271"/>
      <c r="S18" s="308"/>
      <c r="T18" s="308"/>
      <c r="U18" s="455"/>
      <c r="V18" s="372"/>
      <c r="W18" s="302"/>
      <c r="X18" s="302"/>
      <c r="Y18" s="302"/>
      <c r="Z18" s="302"/>
      <c r="AA18" s="302"/>
      <c r="AB18" s="303"/>
      <c r="AC18" s="303"/>
      <c r="AD18" s="315"/>
      <c r="AE18" s="307"/>
      <c r="AF18" s="303"/>
      <c r="AG18" s="303"/>
      <c r="AH18" s="303"/>
      <c r="AI18" s="303"/>
      <c r="AJ18" s="303"/>
      <c r="AK18" s="303"/>
      <c r="AL18" s="303"/>
      <c r="AM18" s="315"/>
      <c r="AN18" s="422"/>
      <c r="AO18" s="271"/>
      <c r="AP18" s="271"/>
      <c r="AQ18" s="271"/>
      <c r="AR18" s="271"/>
      <c r="AS18" s="271"/>
      <c r="AT18" s="308"/>
      <c r="AU18" s="308"/>
      <c r="AV18" s="310"/>
      <c r="AW18" s="456"/>
      <c r="AX18" s="457"/>
      <c r="AY18" s="457"/>
      <c r="AZ18" s="457"/>
      <c r="BA18" s="457"/>
      <c r="BB18" s="457"/>
      <c r="BC18" s="457"/>
      <c r="BD18" s="457"/>
      <c r="BE18" s="458"/>
      <c r="BF18" s="318"/>
      <c r="BG18" s="318"/>
      <c r="BH18" s="318"/>
      <c r="BI18" s="459"/>
      <c r="BJ18" s="434"/>
    </row>
    <row r="19" spans="1:62" s="8" customFormat="1" ht="12.75" customHeight="1">
      <c r="A19" s="460" t="s">
        <v>232</v>
      </c>
      <c r="B19" s="461">
        <v>25</v>
      </c>
      <c r="C19" s="450"/>
      <c r="D19" s="462"/>
      <c r="E19" s="393"/>
      <c r="F19" s="393"/>
      <c r="G19" s="393"/>
      <c r="H19" s="393"/>
      <c r="I19" s="393"/>
      <c r="J19" s="285"/>
      <c r="K19" s="394"/>
      <c r="L19" s="416"/>
      <c r="M19" s="412"/>
      <c r="N19" s="282"/>
      <c r="O19" s="282"/>
      <c r="P19" s="282"/>
      <c r="Q19" s="282"/>
      <c r="R19" s="282"/>
      <c r="S19" s="282"/>
      <c r="T19" s="282"/>
      <c r="U19" s="414"/>
      <c r="V19" s="360"/>
      <c r="W19" s="288"/>
      <c r="X19" s="288"/>
      <c r="Y19" s="288"/>
      <c r="Z19" s="288"/>
      <c r="AA19" s="288"/>
      <c r="AB19" s="282"/>
      <c r="AC19" s="282"/>
      <c r="AD19" s="290"/>
      <c r="AE19" s="463"/>
      <c r="AF19" s="386"/>
      <c r="AG19" s="386"/>
      <c r="AH19" s="386"/>
      <c r="AI19" s="386"/>
      <c r="AJ19" s="387"/>
      <c r="AK19" s="260"/>
      <c r="AL19" s="387"/>
      <c r="AM19" s="396"/>
      <c r="AN19" s="360"/>
      <c r="AO19" s="288"/>
      <c r="AP19" s="288"/>
      <c r="AQ19" s="288"/>
      <c r="AR19" s="288"/>
      <c r="AS19" s="282"/>
      <c r="AT19" s="282"/>
      <c r="AU19" s="282"/>
      <c r="AV19" s="290"/>
      <c r="AW19" s="288"/>
      <c r="AX19" s="288"/>
      <c r="AY19" s="288"/>
      <c r="AZ19" s="288"/>
      <c r="BA19" s="288"/>
      <c r="BB19" s="412"/>
      <c r="BC19" s="288"/>
      <c r="BD19" s="282"/>
      <c r="BE19" s="290"/>
      <c r="BF19" s="464" t="s">
        <v>232</v>
      </c>
      <c r="BG19" s="465">
        <v>25</v>
      </c>
      <c r="BH19" s="466"/>
      <c r="BI19" s="467"/>
      <c r="BJ19" s="434"/>
    </row>
    <row r="20" spans="1:62" s="8" customFormat="1" ht="12.75" customHeight="1">
      <c r="A20" s="445"/>
      <c r="B20" s="445"/>
      <c r="C20" s="450"/>
      <c r="D20" s="468"/>
      <c r="E20" s="407"/>
      <c r="F20" s="407"/>
      <c r="G20" s="407"/>
      <c r="H20" s="407"/>
      <c r="I20" s="407"/>
      <c r="J20" s="305"/>
      <c r="K20" s="305"/>
      <c r="L20" s="306"/>
      <c r="M20" s="307"/>
      <c r="N20" s="303"/>
      <c r="O20" s="303"/>
      <c r="P20" s="303"/>
      <c r="Q20" s="303"/>
      <c r="R20" s="303"/>
      <c r="S20" s="303"/>
      <c r="T20" s="303"/>
      <c r="U20" s="437"/>
      <c r="V20" s="372"/>
      <c r="W20" s="302"/>
      <c r="X20" s="302"/>
      <c r="Y20" s="302"/>
      <c r="Z20" s="302"/>
      <c r="AA20" s="302"/>
      <c r="AB20" s="303"/>
      <c r="AC20" s="303"/>
      <c r="AD20" s="315"/>
      <c r="AE20" s="307"/>
      <c r="AF20" s="303"/>
      <c r="AG20" s="303"/>
      <c r="AH20" s="303"/>
      <c r="AI20" s="303"/>
      <c r="AJ20" s="303"/>
      <c r="AK20" s="303"/>
      <c r="AL20" s="303"/>
      <c r="AM20" s="315"/>
      <c r="AN20" s="372"/>
      <c r="AO20" s="302"/>
      <c r="AP20" s="302"/>
      <c r="AQ20" s="302"/>
      <c r="AR20" s="302"/>
      <c r="AS20" s="302"/>
      <c r="AT20" s="303"/>
      <c r="AU20" s="303"/>
      <c r="AV20" s="315"/>
      <c r="AW20" s="372"/>
      <c r="AX20" s="302"/>
      <c r="AY20" s="302"/>
      <c r="AZ20" s="302"/>
      <c r="BA20" s="302"/>
      <c r="BB20" s="302"/>
      <c r="BC20" s="303"/>
      <c r="BD20" s="303"/>
      <c r="BE20" s="315"/>
      <c r="BF20" s="274"/>
      <c r="BG20" s="274"/>
      <c r="BH20" s="274"/>
      <c r="BI20" s="447"/>
      <c r="BJ20" s="434"/>
    </row>
    <row r="21" spans="1:62" s="8" customFormat="1" ht="12.75" customHeight="1">
      <c r="A21" s="448" t="s">
        <v>233</v>
      </c>
      <c r="B21" s="449"/>
      <c r="C21" s="450"/>
      <c r="D21" s="431"/>
      <c r="E21" s="387"/>
      <c r="F21" s="386"/>
      <c r="G21" s="386"/>
      <c r="H21" s="288"/>
      <c r="I21" s="387"/>
      <c r="J21" s="387"/>
      <c r="K21" s="387"/>
      <c r="L21" s="396"/>
      <c r="M21" s="394"/>
      <c r="N21" s="393"/>
      <c r="O21" s="327"/>
      <c r="P21" s="394"/>
      <c r="Q21" s="393"/>
      <c r="R21" s="285"/>
      <c r="S21" s="394"/>
      <c r="T21" s="394"/>
      <c r="U21" s="416"/>
      <c r="V21" s="463"/>
      <c r="W21" s="387"/>
      <c r="X21" s="387"/>
      <c r="Y21" s="387"/>
      <c r="Z21" s="387"/>
      <c r="AA21" s="387"/>
      <c r="AB21" s="387"/>
      <c r="AC21" s="387"/>
      <c r="AD21" s="396"/>
      <c r="AE21" s="398"/>
      <c r="AF21" s="387"/>
      <c r="AG21" s="386"/>
      <c r="AH21" s="260"/>
      <c r="AI21" s="386"/>
      <c r="AJ21" s="387"/>
      <c r="AK21" s="387"/>
      <c r="AL21" s="387"/>
      <c r="AM21" s="396"/>
      <c r="AN21" s="386"/>
      <c r="AO21" s="387"/>
      <c r="AP21" s="386"/>
      <c r="AQ21" s="443"/>
      <c r="AR21" s="282"/>
      <c r="AS21" s="387"/>
      <c r="AT21" s="387"/>
      <c r="AU21" s="387"/>
      <c r="AV21" s="396"/>
      <c r="AW21" s="398"/>
      <c r="AX21" s="386"/>
      <c r="AY21" s="387"/>
      <c r="AZ21" s="387"/>
      <c r="BA21" s="260"/>
      <c r="BB21" s="387"/>
      <c r="BC21" s="387"/>
      <c r="BD21" s="387"/>
      <c r="BE21" s="396"/>
      <c r="BF21" s="469" t="s">
        <v>233</v>
      </c>
      <c r="BG21" s="470">
        <v>31</v>
      </c>
      <c r="BH21" s="471"/>
      <c r="BI21" s="472"/>
      <c r="BJ21" s="434"/>
    </row>
    <row r="22" spans="1:62" s="8" customFormat="1" ht="12.75" customHeight="1">
      <c r="A22" s="473"/>
      <c r="B22" s="474"/>
      <c r="C22" s="450"/>
      <c r="D22" s="379"/>
      <c r="E22" s="302"/>
      <c r="F22" s="302"/>
      <c r="G22" s="303"/>
      <c r="H22" s="260"/>
      <c r="I22" s="303"/>
      <c r="J22" s="303"/>
      <c r="K22" s="303"/>
      <c r="L22" s="315"/>
      <c r="M22" s="406"/>
      <c r="N22" s="407"/>
      <c r="O22" s="305"/>
      <c r="P22" s="407"/>
      <c r="Q22" s="407"/>
      <c r="R22" s="407"/>
      <c r="S22" s="305"/>
      <c r="T22" s="305"/>
      <c r="U22" s="306"/>
      <c r="V22" s="475"/>
      <c r="W22" s="308"/>
      <c r="X22" s="308"/>
      <c r="Y22" s="308"/>
      <c r="Z22" s="308"/>
      <c r="AA22" s="308"/>
      <c r="AB22" s="308"/>
      <c r="AC22" s="308"/>
      <c r="AD22" s="310"/>
      <c r="AE22" s="475"/>
      <c r="AF22" s="308"/>
      <c r="AG22" s="308"/>
      <c r="AH22" s="271"/>
      <c r="AI22" s="308"/>
      <c r="AJ22" s="308"/>
      <c r="AK22" s="308"/>
      <c r="AL22" s="308"/>
      <c r="AM22" s="310"/>
      <c r="AN22" s="372"/>
      <c r="AO22" s="302"/>
      <c r="AP22" s="302"/>
      <c r="AQ22" s="302"/>
      <c r="AR22" s="302"/>
      <c r="AS22" s="303"/>
      <c r="AT22" s="303"/>
      <c r="AU22" s="303"/>
      <c r="AV22" s="315"/>
      <c r="AW22" s="372"/>
      <c r="AX22" s="302"/>
      <c r="AY22" s="302"/>
      <c r="AZ22" s="303"/>
      <c r="BA22" s="302"/>
      <c r="BB22" s="303"/>
      <c r="BC22" s="303"/>
      <c r="BD22" s="303"/>
      <c r="BE22" s="315"/>
      <c r="BF22" s="476"/>
      <c r="BG22" s="477"/>
      <c r="BH22" s="269"/>
      <c r="BI22" s="478"/>
      <c r="BJ22" s="434"/>
    </row>
    <row r="23" spans="1:62" s="8" customFormat="1" ht="12.75" customHeight="1">
      <c r="A23" s="479" t="s">
        <v>90</v>
      </c>
      <c r="B23" s="480" t="s">
        <v>234</v>
      </c>
      <c r="C23" s="481" t="s">
        <v>91</v>
      </c>
      <c r="D23" s="413"/>
      <c r="E23" s="288"/>
      <c r="F23" s="282"/>
      <c r="G23" s="330"/>
      <c r="H23" s="282"/>
      <c r="I23" s="282"/>
      <c r="J23" s="288"/>
      <c r="K23" s="282"/>
      <c r="L23" s="290"/>
      <c r="M23" s="412"/>
      <c r="N23" s="282"/>
      <c r="O23" s="282"/>
      <c r="P23" s="282"/>
      <c r="Q23" s="282"/>
      <c r="R23" s="282"/>
      <c r="S23" s="282"/>
      <c r="T23" s="282"/>
      <c r="U23" s="414"/>
      <c r="V23" s="326"/>
      <c r="W23" s="327"/>
      <c r="X23" s="327"/>
      <c r="Y23" s="327"/>
      <c r="Z23" s="284"/>
      <c r="AA23" s="327"/>
      <c r="AB23" s="327"/>
      <c r="AC23" s="284"/>
      <c r="AD23" s="332"/>
      <c r="AE23" s="330"/>
      <c r="AF23" s="288"/>
      <c r="AG23" s="288"/>
      <c r="AH23" s="282"/>
      <c r="AI23" s="288"/>
      <c r="AJ23" s="288"/>
      <c r="AK23" s="282"/>
      <c r="AL23" s="282"/>
      <c r="AM23" s="290"/>
      <c r="AN23" s="330"/>
      <c r="AO23" s="282"/>
      <c r="AP23" s="482"/>
      <c r="AQ23" s="282"/>
      <c r="AR23" s="282"/>
      <c r="AS23" s="282"/>
      <c r="AT23" s="282"/>
      <c r="AU23" s="282"/>
      <c r="AV23" s="290"/>
      <c r="AW23" s="412"/>
      <c r="AX23" s="282"/>
      <c r="AY23" s="288"/>
      <c r="AZ23" s="288"/>
      <c r="BA23" s="282"/>
      <c r="BB23" s="260"/>
      <c r="BC23" s="282"/>
      <c r="BD23" s="282"/>
      <c r="BE23" s="290"/>
      <c r="BF23" s="483" t="s">
        <v>235</v>
      </c>
      <c r="BG23" s="484" t="s">
        <v>234</v>
      </c>
      <c r="BH23" s="485"/>
      <c r="BI23" s="486"/>
      <c r="BJ23" s="444" t="s">
        <v>91</v>
      </c>
    </row>
    <row r="24" spans="1:62" s="8" customFormat="1" ht="12.75" customHeight="1">
      <c r="A24" s="301"/>
      <c r="B24" s="301"/>
      <c r="C24" s="481"/>
      <c r="D24" s="487"/>
      <c r="E24" s="308"/>
      <c r="F24" s="487"/>
      <c r="G24" s="487"/>
      <c r="H24" s="308"/>
      <c r="I24" s="308"/>
      <c r="J24" s="308"/>
      <c r="K24" s="308"/>
      <c r="L24" s="310"/>
      <c r="M24" s="307"/>
      <c r="N24" s="303"/>
      <c r="O24" s="303"/>
      <c r="P24" s="303"/>
      <c r="Q24" s="303"/>
      <c r="R24" s="303"/>
      <c r="S24" s="303"/>
      <c r="T24" s="303"/>
      <c r="U24" s="437"/>
      <c r="V24" s="304"/>
      <c r="W24" s="435"/>
      <c r="X24" s="435"/>
      <c r="Y24" s="305"/>
      <c r="Z24" s="305"/>
      <c r="AA24" s="305"/>
      <c r="AB24" s="435"/>
      <c r="AC24" s="305"/>
      <c r="AD24" s="436"/>
      <c r="AE24" s="487"/>
      <c r="AF24" s="308"/>
      <c r="AG24" s="269"/>
      <c r="AH24" s="308"/>
      <c r="AI24" s="269"/>
      <c r="AJ24" s="269"/>
      <c r="AK24" s="308"/>
      <c r="AL24" s="308"/>
      <c r="AM24" s="310"/>
      <c r="AN24" s="487"/>
      <c r="AO24" s="308"/>
      <c r="AP24" s="477"/>
      <c r="AQ24" s="308"/>
      <c r="AR24" s="308"/>
      <c r="AS24" s="308"/>
      <c r="AT24" s="308"/>
      <c r="AU24" s="308"/>
      <c r="AV24" s="310"/>
      <c r="AW24" s="475"/>
      <c r="AX24" s="308"/>
      <c r="AY24" s="308"/>
      <c r="AZ24" s="308"/>
      <c r="BA24" s="308"/>
      <c r="BB24" s="260"/>
      <c r="BC24" s="308"/>
      <c r="BD24" s="308"/>
      <c r="BE24" s="310"/>
      <c r="BF24" s="318"/>
      <c r="BG24" s="318"/>
      <c r="BH24" s="318"/>
      <c r="BI24" s="488"/>
      <c r="BJ24" s="444"/>
    </row>
    <row r="25" spans="1:62" s="8" customFormat="1" ht="12.75" customHeight="1">
      <c r="A25" s="489" t="s">
        <v>236</v>
      </c>
      <c r="B25" s="480" t="s">
        <v>234</v>
      </c>
      <c r="C25" s="481"/>
      <c r="D25" s="330"/>
      <c r="E25" s="282"/>
      <c r="F25" s="282"/>
      <c r="G25" s="282"/>
      <c r="H25" s="282"/>
      <c r="I25" s="282"/>
      <c r="J25" s="282"/>
      <c r="K25" s="282"/>
      <c r="L25" s="290"/>
      <c r="M25" s="398"/>
      <c r="N25" s="386"/>
      <c r="O25" s="386"/>
      <c r="P25" s="386"/>
      <c r="Q25" s="260"/>
      <c r="R25" s="386"/>
      <c r="S25" s="387"/>
      <c r="T25" s="387"/>
      <c r="U25" s="390"/>
      <c r="V25" s="412"/>
      <c r="W25" s="288"/>
      <c r="X25" s="288"/>
      <c r="Y25" s="288"/>
      <c r="Z25" s="288"/>
      <c r="AA25" s="288"/>
      <c r="AB25" s="282"/>
      <c r="AC25" s="282"/>
      <c r="AD25" s="290"/>
      <c r="AE25" s="413"/>
      <c r="AF25" s="288"/>
      <c r="AG25" s="288"/>
      <c r="AH25" s="282"/>
      <c r="AI25" s="282"/>
      <c r="AJ25" s="282"/>
      <c r="AK25" s="282"/>
      <c r="AL25" s="282"/>
      <c r="AM25" s="290"/>
      <c r="AN25" s="360"/>
      <c r="AO25" s="288"/>
      <c r="AP25" s="288"/>
      <c r="AQ25" s="288"/>
      <c r="AR25" s="331"/>
      <c r="AS25" s="288"/>
      <c r="AT25" s="282"/>
      <c r="AU25" s="282"/>
      <c r="AV25" s="290"/>
      <c r="AW25" s="360"/>
      <c r="AX25" s="282"/>
      <c r="AY25" s="288"/>
      <c r="AZ25" s="288"/>
      <c r="BA25" s="288"/>
      <c r="BB25" s="288"/>
      <c r="BC25" s="282"/>
      <c r="BD25" s="282"/>
      <c r="BE25" s="290"/>
      <c r="BF25" s="490" t="s">
        <v>236</v>
      </c>
      <c r="BG25" s="491" t="s">
        <v>234</v>
      </c>
      <c r="BH25" s="492"/>
      <c r="BI25" s="493"/>
      <c r="BJ25" s="444"/>
    </row>
    <row r="26" spans="1:62" s="8" customFormat="1" ht="12.75" customHeight="1">
      <c r="A26" s="445"/>
      <c r="B26" s="445"/>
      <c r="C26" s="481"/>
      <c r="D26" s="377"/>
      <c r="E26" s="303"/>
      <c r="F26" s="303"/>
      <c r="G26" s="303"/>
      <c r="H26" s="303"/>
      <c r="I26" s="303"/>
      <c r="J26" s="303"/>
      <c r="K26" s="303"/>
      <c r="L26" s="315"/>
      <c r="M26" s="307"/>
      <c r="N26" s="303"/>
      <c r="O26" s="303"/>
      <c r="P26" s="303"/>
      <c r="Q26" s="260"/>
      <c r="R26" s="303"/>
      <c r="S26" s="303"/>
      <c r="T26" s="303"/>
      <c r="U26" s="437"/>
      <c r="V26" s="438"/>
      <c r="W26" s="313"/>
      <c r="X26" s="313"/>
      <c r="Y26" s="303"/>
      <c r="Z26" s="303"/>
      <c r="AA26" s="313"/>
      <c r="AB26" s="303"/>
      <c r="AC26" s="303"/>
      <c r="AD26" s="315"/>
      <c r="AE26" s="311"/>
      <c r="AF26" s="313"/>
      <c r="AG26" s="313"/>
      <c r="AH26" s="303"/>
      <c r="AI26" s="313"/>
      <c r="AJ26" s="303"/>
      <c r="AK26" s="303"/>
      <c r="AL26" s="303"/>
      <c r="AM26" s="315"/>
      <c r="AN26" s="307"/>
      <c r="AO26" s="303"/>
      <c r="AP26" s="303"/>
      <c r="AQ26" s="303"/>
      <c r="AR26" s="314"/>
      <c r="AS26" s="303"/>
      <c r="AT26" s="303"/>
      <c r="AU26" s="303"/>
      <c r="AV26" s="315"/>
      <c r="AW26" s="307"/>
      <c r="AX26" s="317"/>
      <c r="AY26" s="303"/>
      <c r="AZ26" s="303"/>
      <c r="BA26" s="303"/>
      <c r="BB26" s="303"/>
      <c r="BC26" s="303"/>
      <c r="BD26" s="303"/>
      <c r="BE26" s="315"/>
      <c r="BF26" s="311"/>
      <c r="BG26" s="311"/>
      <c r="BH26" s="311"/>
      <c r="BI26" s="494"/>
      <c r="BJ26" s="444"/>
    </row>
    <row r="27" spans="1:62" s="8" customFormat="1" ht="12.75" customHeight="1">
      <c r="A27" s="495" t="s">
        <v>237</v>
      </c>
      <c r="B27" s="496">
        <v>24</v>
      </c>
      <c r="C27" s="497" t="s">
        <v>238</v>
      </c>
      <c r="F27" s="413"/>
      <c r="G27" s="430"/>
      <c r="H27" s="360"/>
      <c r="I27" s="288"/>
      <c r="J27" s="288"/>
      <c r="K27" s="282"/>
      <c r="L27" s="290"/>
      <c r="M27" s="360"/>
      <c r="N27" s="430"/>
      <c r="O27" s="288"/>
      <c r="P27" s="282"/>
      <c r="Q27" s="331"/>
      <c r="R27" s="282"/>
      <c r="S27" s="282"/>
      <c r="T27" s="282"/>
      <c r="U27" s="290"/>
      <c r="V27" s="498"/>
      <c r="W27" s="386"/>
      <c r="X27" s="387"/>
      <c r="Y27" s="386"/>
      <c r="Z27" s="386"/>
      <c r="AA27" s="387"/>
      <c r="AB27" s="387"/>
      <c r="AC27" s="387"/>
      <c r="AD27" s="396"/>
      <c r="AE27" s="385"/>
      <c r="AF27" s="387"/>
      <c r="AG27" s="260"/>
      <c r="AH27" s="386"/>
      <c r="AI27" s="386"/>
      <c r="AJ27" s="387"/>
      <c r="AK27" s="387"/>
      <c r="AL27" s="387"/>
      <c r="AM27" s="396"/>
      <c r="AN27" s="412"/>
      <c r="AO27" s="288"/>
      <c r="AP27" s="331"/>
      <c r="AQ27" s="288"/>
      <c r="AR27" s="282"/>
      <c r="AS27" s="282"/>
      <c r="AT27" s="282"/>
      <c r="AU27" s="282"/>
      <c r="AV27" s="290"/>
      <c r="AW27" s="360"/>
      <c r="AX27" s="288"/>
      <c r="AY27" s="288"/>
      <c r="AZ27" s="288"/>
      <c r="BA27" s="288"/>
      <c r="BB27" s="360"/>
      <c r="BC27" s="282"/>
      <c r="BD27" s="282"/>
      <c r="BE27" s="290"/>
      <c r="BF27" s="499" t="s">
        <v>237</v>
      </c>
      <c r="BG27" s="500">
        <v>24</v>
      </c>
      <c r="BH27" s="324">
        <v>11</v>
      </c>
      <c r="BI27" s="501"/>
      <c r="BJ27" s="444" t="s">
        <v>238</v>
      </c>
    </row>
    <row r="28" spans="1:62" s="8" customFormat="1" ht="12.75" customHeight="1">
      <c r="A28" s="301"/>
      <c r="B28" s="301"/>
      <c r="C28" s="497"/>
      <c r="F28" s="403"/>
      <c r="G28" s="271"/>
      <c r="H28" s="271"/>
      <c r="I28" s="271"/>
      <c r="J28" s="271"/>
      <c r="K28" s="271"/>
      <c r="L28" s="310"/>
      <c r="M28" s="372"/>
      <c r="N28" s="308"/>
      <c r="O28" s="271"/>
      <c r="P28" s="271"/>
      <c r="Q28" s="308"/>
      <c r="R28" s="308"/>
      <c r="S28" s="308"/>
      <c r="T28" s="308"/>
      <c r="U28" s="310"/>
      <c r="V28" s="372"/>
      <c r="W28" s="313"/>
      <c r="X28" s="302"/>
      <c r="Y28" s="313"/>
      <c r="Z28" s="302"/>
      <c r="AA28" s="303"/>
      <c r="AB28" s="303"/>
      <c r="AC28" s="303"/>
      <c r="AD28" s="315"/>
      <c r="AE28" s="487"/>
      <c r="AF28" s="308"/>
      <c r="AG28" s="308"/>
      <c r="AH28" s="308"/>
      <c r="AI28" s="308"/>
      <c r="AJ28" s="308"/>
      <c r="AK28" s="308"/>
      <c r="AL28" s="308"/>
      <c r="AM28" s="310"/>
      <c r="AN28" s="307"/>
      <c r="AO28" s="313"/>
      <c r="AP28" s="313"/>
      <c r="AQ28" s="302"/>
      <c r="AR28" s="302"/>
      <c r="AS28" s="303"/>
      <c r="AT28" s="303"/>
      <c r="AU28" s="303"/>
      <c r="AV28" s="315"/>
      <c r="AW28" s="372"/>
      <c r="AX28" s="302"/>
      <c r="AY28" s="302"/>
      <c r="AZ28" s="302"/>
      <c r="BA28" s="302"/>
      <c r="BB28" s="313"/>
      <c r="BC28" s="303"/>
      <c r="BD28" s="303"/>
      <c r="BE28" s="315"/>
      <c r="BF28" s="318"/>
      <c r="BG28" s="318"/>
      <c r="BH28" s="318"/>
      <c r="BI28" s="459"/>
      <c r="BJ28" s="444"/>
    </row>
    <row r="29" spans="1:62" s="8" customFormat="1" ht="12.75" customHeight="1">
      <c r="A29" s="502" t="s">
        <v>239</v>
      </c>
      <c r="B29" s="503" t="s">
        <v>45</v>
      </c>
      <c r="C29" s="497"/>
      <c r="D29" s="330"/>
      <c r="E29" s="282"/>
      <c r="F29" s="282"/>
      <c r="G29" s="331"/>
      <c r="H29" s="288"/>
      <c r="I29" s="282"/>
      <c r="J29" s="282"/>
      <c r="K29" s="282"/>
      <c r="L29" s="414"/>
      <c r="M29" s="360"/>
      <c r="N29" s="288"/>
      <c r="O29" s="260"/>
      <c r="P29" s="282"/>
      <c r="Q29" s="282"/>
      <c r="R29" s="288"/>
      <c r="S29" s="282"/>
      <c r="T29" s="282"/>
      <c r="U29" s="290"/>
      <c r="V29" s="463"/>
      <c r="W29" s="386"/>
      <c r="X29" s="387"/>
      <c r="Y29" s="387"/>
      <c r="Z29" s="366"/>
      <c r="AA29" s="386"/>
      <c r="AB29" s="387"/>
      <c r="AC29" s="387"/>
      <c r="AD29" s="396"/>
      <c r="AE29" s="360"/>
      <c r="AF29" s="288"/>
      <c r="AG29" s="282"/>
      <c r="AH29" s="331"/>
      <c r="AI29" s="288"/>
      <c r="AJ29" s="282"/>
      <c r="AK29" s="282"/>
      <c r="AL29" s="282"/>
      <c r="AM29" s="290"/>
      <c r="AN29" s="431"/>
      <c r="AO29" s="288"/>
      <c r="AP29" s="387"/>
      <c r="AQ29" s="387"/>
      <c r="AR29" s="387"/>
      <c r="AS29" s="387"/>
      <c r="AT29" s="387"/>
      <c r="AU29" s="387"/>
      <c r="AV29" s="396"/>
      <c r="AW29" s="398"/>
      <c r="AX29" s="386"/>
      <c r="AY29" s="386"/>
      <c r="AZ29" s="386"/>
      <c r="BA29" s="387"/>
      <c r="BB29" s="387"/>
      <c r="BC29" s="387"/>
      <c r="BD29" s="387"/>
      <c r="BE29" s="396"/>
      <c r="BF29" s="504" t="s">
        <v>239</v>
      </c>
      <c r="BG29" s="505">
        <v>11</v>
      </c>
      <c r="BH29" s="506" t="s">
        <v>13</v>
      </c>
      <c r="BI29" s="507"/>
      <c r="BJ29" s="444"/>
    </row>
    <row r="30" spans="1:62" s="8" customFormat="1" ht="12.75" customHeight="1">
      <c r="A30" s="445"/>
      <c r="B30" s="445"/>
      <c r="C30" s="497"/>
      <c r="D30" s="379"/>
      <c r="E30" s="303"/>
      <c r="F30" s="508"/>
      <c r="G30" s="302"/>
      <c r="H30" s="509"/>
      <c r="I30" s="509"/>
      <c r="J30" s="303"/>
      <c r="K30" s="303"/>
      <c r="L30" s="437"/>
      <c r="M30" s="438"/>
      <c r="N30" s="303"/>
      <c r="O30" s="260"/>
      <c r="P30" s="509"/>
      <c r="Q30" s="509"/>
      <c r="R30" s="303"/>
      <c r="S30" s="303"/>
      <c r="T30" s="303"/>
      <c r="U30" s="315"/>
      <c r="V30" s="372"/>
      <c r="W30" s="303"/>
      <c r="X30" s="313"/>
      <c r="Y30" s="303"/>
      <c r="Z30" s="303"/>
      <c r="AA30" s="313"/>
      <c r="AB30" s="303"/>
      <c r="AC30" s="303"/>
      <c r="AD30" s="315"/>
      <c r="AE30" s="438"/>
      <c r="AF30" s="313"/>
      <c r="AG30" s="509"/>
      <c r="AH30" s="303"/>
      <c r="AI30" s="303"/>
      <c r="AJ30" s="303"/>
      <c r="AK30" s="303"/>
      <c r="AL30" s="303"/>
      <c r="AM30" s="315"/>
      <c r="AN30" s="487"/>
      <c r="AO30" s="260"/>
      <c r="AP30" s="271"/>
      <c r="AQ30" s="271"/>
      <c r="AR30" s="271"/>
      <c r="AS30" s="308"/>
      <c r="AT30" s="308"/>
      <c r="AU30" s="308"/>
      <c r="AV30" s="310"/>
      <c r="AW30" s="510"/>
      <c r="AX30" s="508"/>
      <c r="AY30" s="313"/>
      <c r="AZ30" s="313"/>
      <c r="BA30" s="303"/>
      <c r="BB30" s="303"/>
      <c r="BC30" s="303"/>
      <c r="BD30" s="303"/>
      <c r="BE30" s="315"/>
      <c r="BF30" s="274"/>
      <c r="BG30" s="274"/>
      <c r="BH30" s="274"/>
      <c r="BI30" s="447"/>
      <c r="BJ30" s="444"/>
    </row>
    <row r="31" spans="1:62" s="8" customFormat="1" ht="12.75" customHeight="1">
      <c r="A31" s="511" t="s">
        <v>240</v>
      </c>
      <c r="B31" s="512" t="s">
        <v>241</v>
      </c>
      <c r="C31" s="513"/>
      <c r="D31" s="431"/>
      <c r="E31" s="514" t="s">
        <v>214</v>
      </c>
      <c r="F31" s="514" t="s">
        <v>214</v>
      </c>
      <c r="G31" s="387"/>
      <c r="H31" s="387"/>
      <c r="I31" s="387"/>
      <c r="J31" s="387"/>
      <c r="K31" s="387"/>
      <c r="L31" s="396"/>
      <c r="M31" s="463"/>
      <c r="N31" s="387"/>
      <c r="O31" s="387"/>
      <c r="P31" s="387"/>
      <c r="Q31" s="387"/>
      <c r="R31" s="387"/>
      <c r="S31" s="387"/>
      <c r="T31" s="387"/>
      <c r="U31" s="390"/>
      <c r="V31" s="283"/>
      <c r="W31" s="284"/>
      <c r="X31" s="284"/>
      <c r="Y31" s="284"/>
      <c r="Z31" s="284"/>
      <c r="AA31" s="284"/>
      <c r="AB31" s="284"/>
      <c r="AC31" s="284"/>
      <c r="AD31" s="332"/>
      <c r="AE31" s="463"/>
      <c r="AF31" s="387"/>
      <c r="AG31" s="387"/>
      <c r="AH31" s="288"/>
      <c r="AI31" s="387"/>
      <c r="AJ31" s="387"/>
      <c r="AK31" s="387"/>
      <c r="AL31" s="387"/>
      <c r="AM31" s="396"/>
      <c r="AN31" s="463"/>
      <c r="AO31" s="387"/>
      <c r="AP31" s="387"/>
      <c r="AQ31" s="387"/>
      <c r="AR31" s="387"/>
      <c r="AS31" s="387"/>
      <c r="AT31" s="387"/>
      <c r="AU31" s="387"/>
      <c r="AV31" s="396"/>
      <c r="AW31" s="412"/>
      <c r="AX31" s="282"/>
      <c r="AY31" s="282"/>
      <c r="AZ31" s="282"/>
      <c r="BA31" s="282"/>
      <c r="BB31" s="282"/>
      <c r="BC31" s="282"/>
      <c r="BD31" s="282"/>
      <c r="BE31" s="290"/>
      <c r="BF31" s="515" t="s">
        <v>240</v>
      </c>
      <c r="BG31" s="516" t="s">
        <v>241</v>
      </c>
      <c r="BH31" s="517"/>
      <c r="BI31" s="518"/>
      <c r="BJ31" s="519"/>
    </row>
    <row r="32" spans="1:62" s="260" customFormat="1" ht="12.75" customHeight="1">
      <c r="A32" s="473"/>
      <c r="B32" s="474"/>
      <c r="C32" s="520"/>
      <c r="D32" s="487"/>
      <c r="E32" s="308"/>
      <c r="F32" s="308"/>
      <c r="G32" s="308"/>
      <c r="H32" s="308"/>
      <c r="I32" s="308"/>
      <c r="J32" s="308"/>
      <c r="K32" s="308"/>
      <c r="L32" s="310"/>
      <c r="M32" s="307"/>
      <c r="N32" s="303"/>
      <c r="O32" s="303"/>
      <c r="P32" s="303"/>
      <c r="Q32" s="303"/>
      <c r="R32" s="303"/>
      <c r="S32" s="303"/>
      <c r="T32" s="303"/>
      <c r="U32" s="437"/>
      <c r="V32" s="304"/>
      <c r="W32" s="305"/>
      <c r="X32" s="305"/>
      <c r="Y32" s="305"/>
      <c r="Z32" s="305"/>
      <c r="AA32" s="305"/>
      <c r="AB32" s="305"/>
      <c r="AC32" s="305"/>
      <c r="AD32" s="436"/>
      <c r="AE32" s="475"/>
      <c r="AF32" s="308"/>
      <c r="AG32" s="308"/>
      <c r="AH32" s="366"/>
      <c r="AI32" s="308"/>
      <c r="AJ32" s="308"/>
      <c r="AK32" s="308"/>
      <c r="AL32" s="308"/>
      <c r="AM32" s="310"/>
      <c r="AN32" s="307"/>
      <c r="AO32" s="303"/>
      <c r="AP32" s="303"/>
      <c r="AQ32" s="303"/>
      <c r="AR32" s="303"/>
      <c r="AS32" s="303"/>
      <c r="AT32" s="303"/>
      <c r="AU32" s="303"/>
      <c r="AV32" s="315"/>
      <c r="AW32" s="307"/>
      <c r="AX32" s="303"/>
      <c r="AY32" s="303"/>
      <c r="AZ32" s="303"/>
      <c r="BA32" s="303"/>
      <c r="BB32" s="303"/>
      <c r="BC32" s="303"/>
      <c r="BD32" s="303"/>
      <c r="BE32" s="315"/>
      <c r="BF32" s="476"/>
      <c r="BG32" s="477"/>
      <c r="BH32" s="269"/>
      <c r="BI32" s="478" t="s">
        <v>242</v>
      </c>
      <c r="BJ32" s="519"/>
    </row>
    <row r="33" spans="1:62" s="8" customFormat="1" ht="12.75" customHeight="1">
      <c r="A33" s="521" t="s">
        <v>240</v>
      </c>
      <c r="B33" s="522">
        <v>31</v>
      </c>
      <c r="C33" s="523" t="s">
        <v>96</v>
      </c>
      <c r="D33" s="413"/>
      <c r="E33" s="288"/>
      <c r="F33" s="331"/>
      <c r="G33" s="282"/>
      <c r="H33" s="288"/>
      <c r="I33" s="282"/>
      <c r="J33" s="282"/>
      <c r="K33" s="282"/>
      <c r="L33" s="290"/>
      <c r="M33" s="413"/>
      <c r="N33" s="282"/>
      <c r="O33" s="282"/>
      <c r="P33" s="288"/>
      <c r="Q33" s="360"/>
      <c r="R33" s="288"/>
      <c r="S33" s="282"/>
      <c r="T33" s="282"/>
      <c r="U33" s="414"/>
      <c r="V33" s="283"/>
      <c r="W33" s="284"/>
      <c r="X33" s="284"/>
      <c r="Y33" s="284"/>
      <c r="Z33" s="284"/>
      <c r="AA33" s="284"/>
      <c r="AB33" s="284"/>
      <c r="AC33" s="284"/>
      <c r="AD33" s="332"/>
      <c r="AE33" s="360"/>
      <c r="AF33" s="288"/>
      <c r="AG33" s="282"/>
      <c r="AH33" s="282"/>
      <c r="AI33" s="288"/>
      <c r="AJ33" s="288"/>
      <c r="AK33" s="282"/>
      <c r="AL33" s="282"/>
      <c r="AM33" s="290"/>
      <c r="AN33" s="260"/>
      <c r="AO33" s="282"/>
      <c r="AP33" s="282"/>
      <c r="AQ33" s="288"/>
      <c r="AR33" s="288"/>
      <c r="AS33" s="260"/>
      <c r="AT33" s="282"/>
      <c r="AU33" s="282"/>
      <c r="AV33" s="290"/>
      <c r="AW33" s="360"/>
      <c r="AX33" s="288"/>
      <c r="AY33" s="288"/>
      <c r="AZ33" s="288"/>
      <c r="BA33" s="282"/>
      <c r="BB33" s="288"/>
      <c r="BC33" s="282"/>
      <c r="BD33" s="282"/>
      <c r="BE33" s="290"/>
      <c r="BF33" s="524" t="s">
        <v>240</v>
      </c>
      <c r="BG33" s="525">
        <v>17</v>
      </c>
      <c r="BH33" s="526"/>
      <c r="BI33" s="527">
        <v>17</v>
      </c>
      <c r="BJ33" s="444" t="s">
        <v>96</v>
      </c>
    </row>
    <row r="34" spans="1:62" s="8" customFormat="1" ht="15" customHeight="1">
      <c r="A34" s="445"/>
      <c r="B34" s="445"/>
      <c r="C34" s="523"/>
      <c r="D34" s="314"/>
      <c r="E34" s="313"/>
      <c r="F34" s="303"/>
      <c r="G34" s="302"/>
      <c r="H34" s="302"/>
      <c r="I34" s="303"/>
      <c r="J34" s="303"/>
      <c r="K34" s="303"/>
      <c r="L34" s="315"/>
      <c r="M34" s="379"/>
      <c r="N34" s="302"/>
      <c r="O34" s="302"/>
      <c r="P34" s="302"/>
      <c r="Q34" s="302"/>
      <c r="R34" s="302"/>
      <c r="S34" s="303"/>
      <c r="T34" s="303"/>
      <c r="U34" s="437"/>
      <c r="V34" s="304"/>
      <c r="W34" s="305"/>
      <c r="X34" s="305"/>
      <c r="Y34" s="305"/>
      <c r="Z34" s="305"/>
      <c r="AA34" s="305"/>
      <c r="AB34" s="305"/>
      <c r="AC34" s="305"/>
      <c r="AD34" s="436"/>
      <c r="AE34" s="307"/>
      <c r="AF34" s="303"/>
      <c r="AG34" s="303"/>
      <c r="AH34" s="303"/>
      <c r="AI34" s="303"/>
      <c r="AJ34" s="313"/>
      <c r="AK34" s="303"/>
      <c r="AL34" s="303"/>
      <c r="AM34" s="315"/>
      <c r="AN34" s="377"/>
      <c r="AO34" s="302"/>
      <c r="AP34" s="302"/>
      <c r="AQ34" s="302"/>
      <c r="AR34" s="302"/>
      <c r="AS34" s="303"/>
      <c r="AT34" s="303"/>
      <c r="AU34" s="303"/>
      <c r="AV34" s="315"/>
      <c r="AW34" s="372"/>
      <c r="AX34" s="302"/>
      <c r="AY34" s="302"/>
      <c r="AZ34" s="302"/>
      <c r="BA34" s="302"/>
      <c r="BB34" s="313"/>
      <c r="BC34" s="303"/>
      <c r="BD34" s="303"/>
      <c r="BE34" s="315"/>
      <c r="BF34" s="274"/>
      <c r="BG34" s="274"/>
      <c r="BH34" s="274"/>
      <c r="BI34" s="478" t="s">
        <v>243</v>
      </c>
      <c r="BJ34" s="444"/>
    </row>
    <row r="35" spans="1:62" s="534" customFormat="1" ht="13.5" customHeight="1">
      <c r="A35" s="528" t="s">
        <v>244</v>
      </c>
      <c r="B35" s="529">
        <v>28</v>
      </c>
      <c r="C35" s="530" t="s">
        <v>245</v>
      </c>
      <c r="D35" s="398"/>
      <c r="E35" s="386"/>
      <c r="F35" s="463"/>
      <c r="G35" s="386"/>
      <c r="H35" s="387"/>
      <c r="I35" s="386"/>
      <c r="J35" s="387"/>
      <c r="K35" s="387"/>
      <c r="L35" s="396"/>
      <c r="M35" s="282"/>
      <c r="N35" s="288"/>
      <c r="O35" s="288"/>
      <c r="P35" s="288"/>
      <c r="Q35" s="288"/>
      <c r="R35" s="282"/>
      <c r="S35" s="282"/>
      <c r="T35" s="214"/>
      <c r="U35" s="414"/>
      <c r="V35" s="360"/>
      <c r="W35" s="282"/>
      <c r="X35" s="282"/>
      <c r="Y35" s="288"/>
      <c r="Z35" s="288"/>
      <c r="AA35" s="288"/>
      <c r="AB35" s="440"/>
      <c r="AC35" s="282"/>
      <c r="AD35" s="290"/>
      <c r="AE35" s="386"/>
      <c r="AF35" s="386"/>
      <c r="AG35" s="386"/>
      <c r="AH35" s="387"/>
      <c r="AI35" s="387"/>
      <c r="AJ35" s="385"/>
      <c r="AK35" s="214"/>
      <c r="AL35" s="387"/>
      <c r="AM35" s="396"/>
      <c r="AN35" s="412"/>
      <c r="AO35" s="214"/>
      <c r="AP35" s="288"/>
      <c r="AQ35" s="214"/>
      <c r="AR35" s="288"/>
      <c r="AS35" s="282"/>
      <c r="AT35" s="282"/>
      <c r="AU35" s="282"/>
      <c r="AV35" s="290"/>
      <c r="AW35" s="283"/>
      <c r="AX35" s="284"/>
      <c r="AY35" s="284"/>
      <c r="AZ35" s="284"/>
      <c r="BA35" s="284"/>
      <c r="BB35" s="284"/>
      <c r="BC35" s="284"/>
      <c r="BD35" s="284"/>
      <c r="BE35" s="332"/>
      <c r="BF35" s="531" t="s">
        <v>244</v>
      </c>
      <c r="BG35" s="529">
        <v>28</v>
      </c>
      <c r="BH35" s="529" t="s">
        <v>12</v>
      </c>
      <c r="BI35" s="532">
        <v>14</v>
      </c>
      <c r="BJ35" s="533" t="s">
        <v>245</v>
      </c>
    </row>
    <row r="36" spans="1:62" s="534" customFormat="1" ht="12.75" customHeight="1">
      <c r="A36" s="535"/>
      <c r="B36" s="387"/>
      <c r="C36" s="530"/>
      <c r="D36" s="422"/>
      <c r="E36" s="271"/>
      <c r="F36" s="271"/>
      <c r="G36" s="271"/>
      <c r="H36" s="271"/>
      <c r="I36" s="271"/>
      <c r="J36" s="308"/>
      <c r="K36" s="308"/>
      <c r="L36" s="310"/>
      <c r="M36" s="372"/>
      <c r="N36" s="302"/>
      <c r="O36" s="302"/>
      <c r="P36" s="302"/>
      <c r="Q36" s="302"/>
      <c r="R36" s="302"/>
      <c r="S36" s="303"/>
      <c r="T36" s="303"/>
      <c r="U36" s="437"/>
      <c r="V36" s="372"/>
      <c r="W36" s="302"/>
      <c r="X36" s="302"/>
      <c r="Y36" s="302"/>
      <c r="Z36" s="302"/>
      <c r="AA36" s="302"/>
      <c r="AB36" s="303"/>
      <c r="AC36" s="303"/>
      <c r="AD36" s="315"/>
      <c r="AE36" s="307"/>
      <c r="AF36" s="303"/>
      <c r="AG36" s="303"/>
      <c r="AH36" s="303"/>
      <c r="AI36" s="303"/>
      <c r="AJ36" s="303"/>
      <c r="AK36" s="303"/>
      <c r="AL36" s="303"/>
      <c r="AM36" s="315"/>
      <c r="AN36" s="372"/>
      <c r="AO36" s="302"/>
      <c r="AP36" s="302"/>
      <c r="AQ36" s="303"/>
      <c r="AR36" s="303"/>
      <c r="AS36" s="303"/>
      <c r="AT36" s="303"/>
      <c r="AU36" s="303"/>
      <c r="AV36" s="315"/>
      <c r="AW36" s="304"/>
      <c r="AX36" s="305"/>
      <c r="AY36" s="305"/>
      <c r="AZ36" s="305"/>
      <c r="BA36" s="305"/>
      <c r="BB36" s="305"/>
      <c r="BC36" s="305"/>
      <c r="BD36" s="305"/>
      <c r="BE36" s="436"/>
      <c r="BF36" s="431"/>
      <c r="BG36" s="387"/>
      <c r="BH36" s="387"/>
      <c r="BI36" s="390"/>
      <c r="BJ36" s="533"/>
    </row>
    <row r="37" spans="1:62" s="534" customFormat="1" ht="12.75" customHeight="1">
      <c r="A37" s="536" t="s">
        <v>246</v>
      </c>
      <c r="B37" s="537">
        <v>28</v>
      </c>
      <c r="C37" s="538" t="s">
        <v>245</v>
      </c>
      <c r="D37" s="360"/>
      <c r="E37" s="282"/>
      <c r="F37" s="282"/>
      <c r="G37" s="282"/>
      <c r="H37" s="430"/>
      <c r="I37" s="282"/>
      <c r="J37" s="282"/>
      <c r="K37" s="282"/>
      <c r="L37" s="290"/>
      <c r="M37" s="214"/>
      <c r="N37" s="282"/>
      <c r="O37" s="282"/>
      <c r="P37" s="360"/>
      <c r="Q37" s="413"/>
      <c r="R37" s="282"/>
      <c r="S37" s="282"/>
      <c r="T37" s="214"/>
      <c r="U37" s="414"/>
      <c r="V37" s="360"/>
      <c r="W37" s="288"/>
      <c r="X37" s="288"/>
      <c r="Y37" s="430"/>
      <c r="Z37" s="288"/>
      <c r="AA37" s="288"/>
      <c r="AB37" s="282"/>
      <c r="AC37" s="282"/>
      <c r="AD37" s="290"/>
      <c r="AE37" s="288"/>
      <c r="AF37" s="282"/>
      <c r="AG37" s="288"/>
      <c r="AH37" s="288"/>
      <c r="AI37" s="282"/>
      <c r="AJ37" s="282"/>
      <c r="AK37" s="282"/>
      <c r="AL37" s="282"/>
      <c r="AM37" s="290"/>
      <c r="AN37" s="412"/>
      <c r="AO37" s="282"/>
      <c r="AP37" s="282"/>
      <c r="AQ37" s="282"/>
      <c r="AR37" s="282"/>
      <c r="AS37" s="282"/>
      <c r="AT37" s="282"/>
      <c r="AU37" s="282"/>
      <c r="AV37" s="290"/>
      <c r="AW37" s="412"/>
      <c r="AX37" s="282"/>
      <c r="AY37" s="214"/>
      <c r="AZ37" s="282"/>
      <c r="BA37" s="282"/>
      <c r="BB37" s="282"/>
      <c r="BC37" s="282"/>
      <c r="BD37" s="282"/>
      <c r="BE37" s="290"/>
      <c r="BF37" s="539" t="s">
        <v>246</v>
      </c>
      <c r="BG37" s="537">
        <v>25</v>
      </c>
      <c r="BH37" s="537" t="s">
        <v>17</v>
      </c>
      <c r="BI37" s="540">
        <v>16</v>
      </c>
      <c r="BJ37" s="541" t="s">
        <v>245</v>
      </c>
    </row>
    <row r="38" spans="1:62" s="534" customFormat="1" ht="12.75" customHeight="1">
      <c r="A38" s="542"/>
      <c r="B38" s="308"/>
      <c r="C38" s="538"/>
      <c r="D38" s="438"/>
      <c r="E38" s="303"/>
      <c r="F38" s="302"/>
      <c r="G38" s="303"/>
      <c r="H38" s="302"/>
      <c r="I38" s="303"/>
      <c r="J38" s="303"/>
      <c r="K38" s="303"/>
      <c r="L38" s="315"/>
      <c r="M38" s="487"/>
      <c r="N38" s="271"/>
      <c r="O38" s="271"/>
      <c r="P38" s="543"/>
      <c r="Q38" s="271"/>
      <c r="R38" s="308"/>
      <c r="S38" s="308"/>
      <c r="T38" s="308"/>
      <c r="U38" s="455"/>
      <c r="V38" s="372"/>
      <c r="W38" s="302"/>
      <c r="X38" s="302"/>
      <c r="Y38" s="302"/>
      <c r="Z38" s="302"/>
      <c r="AA38" s="302"/>
      <c r="AB38" s="303"/>
      <c r="AC38" s="303"/>
      <c r="AD38" s="315"/>
      <c r="AE38" s="307"/>
      <c r="AF38" s="303"/>
      <c r="AG38" s="313"/>
      <c r="AH38" s="313"/>
      <c r="AI38" s="214"/>
      <c r="AJ38" s="303"/>
      <c r="AK38" s="303"/>
      <c r="AL38" s="303"/>
      <c r="AM38" s="315"/>
      <c r="AN38" s="307"/>
      <c r="AO38" s="303"/>
      <c r="AP38" s="303"/>
      <c r="AQ38" s="302"/>
      <c r="AR38" s="302"/>
      <c r="AS38" s="303"/>
      <c r="AT38" s="303"/>
      <c r="AU38" s="303"/>
      <c r="AV38" s="315"/>
      <c r="AW38" s="307"/>
      <c r="AX38" s="302"/>
      <c r="AY38" s="302"/>
      <c r="AZ38" s="302"/>
      <c r="BA38" s="303"/>
      <c r="BB38" s="303"/>
      <c r="BC38" s="303"/>
      <c r="BD38" s="303"/>
      <c r="BE38" s="315"/>
      <c r="BF38" s="544"/>
      <c r="BG38" s="308"/>
      <c r="BH38" s="308"/>
      <c r="BI38" s="455"/>
      <c r="BJ38" s="541"/>
    </row>
    <row r="39" spans="1:62" s="8" customFormat="1" ht="12.75" customHeight="1">
      <c r="A39" s="521" t="s">
        <v>247</v>
      </c>
      <c r="B39" s="525">
        <v>12</v>
      </c>
      <c r="C39" s="545" t="s">
        <v>248</v>
      </c>
      <c r="D39" s="546"/>
      <c r="E39" s="393"/>
      <c r="F39" s="394"/>
      <c r="G39" s="285"/>
      <c r="H39" s="393"/>
      <c r="I39" s="393"/>
      <c r="J39" s="394"/>
      <c r="K39" s="394"/>
      <c r="L39" s="416"/>
      <c r="M39" s="360"/>
      <c r="N39" s="288"/>
      <c r="O39" s="288"/>
      <c r="P39" s="288"/>
      <c r="Q39" s="282"/>
      <c r="R39" s="288"/>
      <c r="S39" s="282"/>
      <c r="T39" s="282"/>
      <c r="U39" s="290"/>
      <c r="V39" s="413"/>
      <c r="W39" s="288"/>
      <c r="X39" s="282"/>
      <c r="Y39" s="288"/>
      <c r="Z39" s="282"/>
      <c r="AA39" s="366"/>
      <c r="AB39" s="282"/>
      <c r="AC39" s="282"/>
      <c r="AD39" s="290"/>
      <c r="AE39" s="360"/>
      <c r="AF39" s="288"/>
      <c r="AG39" s="288"/>
      <c r="AH39" s="282"/>
      <c r="AI39" s="282"/>
      <c r="AJ39" s="282"/>
      <c r="AK39" s="282"/>
      <c r="AL39" s="282"/>
      <c r="AM39" s="290"/>
      <c r="AN39" s="412"/>
      <c r="AO39" s="282"/>
      <c r="AP39" s="288"/>
      <c r="AQ39" s="282"/>
      <c r="AR39" s="282"/>
      <c r="AS39" s="288"/>
      <c r="AT39" s="282"/>
      <c r="AU39" s="282"/>
      <c r="AV39" s="290"/>
      <c r="AW39" s="360"/>
      <c r="AX39" s="282"/>
      <c r="AY39" s="282"/>
      <c r="AZ39" s="282"/>
      <c r="BA39" s="288"/>
      <c r="BB39" s="282"/>
      <c r="BC39" s="282"/>
      <c r="BD39" s="282"/>
      <c r="BE39" s="290"/>
      <c r="BF39" s="524" t="s">
        <v>247</v>
      </c>
      <c r="BG39" s="525">
        <v>12</v>
      </c>
      <c r="BH39" s="526" t="s">
        <v>14</v>
      </c>
      <c r="BI39" s="527">
        <v>15</v>
      </c>
      <c r="BJ39" s="444" t="s">
        <v>248</v>
      </c>
    </row>
    <row r="40" spans="1:62" s="8" customFormat="1" ht="12.75" customHeight="1">
      <c r="A40" s="547"/>
      <c r="B40" s="548"/>
      <c r="C40" s="545"/>
      <c r="D40" s="546"/>
      <c r="E40" s="393"/>
      <c r="F40" s="394"/>
      <c r="G40" s="285"/>
      <c r="H40" s="393"/>
      <c r="I40" s="393"/>
      <c r="J40" s="394"/>
      <c r="K40" s="394"/>
      <c r="L40" s="416"/>
      <c r="M40" s="549"/>
      <c r="N40" s="550"/>
      <c r="O40" s="550"/>
      <c r="P40" s="550"/>
      <c r="Q40" s="551"/>
      <c r="R40" s="550"/>
      <c r="S40" s="551"/>
      <c r="T40" s="551"/>
      <c r="U40" s="552"/>
      <c r="V40" s="553"/>
      <c r="W40" s="317"/>
      <c r="X40" s="349"/>
      <c r="Y40" s="317"/>
      <c r="Z40" s="349"/>
      <c r="AA40" s="366"/>
      <c r="AB40" s="349"/>
      <c r="AC40" s="349"/>
      <c r="AD40" s="369"/>
      <c r="AE40" s="347"/>
      <c r="AF40" s="317"/>
      <c r="AG40" s="317"/>
      <c r="AH40" s="349"/>
      <c r="AI40" s="349"/>
      <c r="AJ40" s="349"/>
      <c r="AK40" s="349"/>
      <c r="AL40" s="349"/>
      <c r="AM40" s="369"/>
      <c r="AN40" s="554"/>
      <c r="AO40" s="349"/>
      <c r="AP40" s="317"/>
      <c r="AQ40" s="349"/>
      <c r="AR40" s="349"/>
      <c r="AS40" s="317"/>
      <c r="AT40" s="349"/>
      <c r="AU40" s="349"/>
      <c r="AV40" s="369"/>
      <c r="AW40" s="398"/>
      <c r="AX40" s="387"/>
      <c r="AY40" s="387"/>
      <c r="AZ40" s="387"/>
      <c r="BA40" s="386"/>
      <c r="BB40" s="387"/>
      <c r="BC40" s="387"/>
      <c r="BD40" s="387"/>
      <c r="BE40" s="396"/>
      <c r="BF40" s="555"/>
      <c r="BG40" s="548"/>
      <c r="BH40" s="386"/>
      <c r="BI40" s="443"/>
      <c r="BJ40" s="444"/>
    </row>
    <row r="41" spans="1:62" s="8" customFormat="1" ht="12.75" customHeight="1">
      <c r="A41" s="556" t="s">
        <v>249</v>
      </c>
      <c r="B41" s="557">
        <v>12</v>
      </c>
      <c r="C41" s="545"/>
      <c r="D41" s="398"/>
      <c r="E41" s="386"/>
      <c r="F41" s="387"/>
      <c r="G41" s="260"/>
      <c r="H41" s="386"/>
      <c r="I41" s="386"/>
      <c r="J41" s="387"/>
      <c r="K41" s="387"/>
      <c r="L41" s="390"/>
      <c r="M41" s="549"/>
      <c r="N41" s="550"/>
      <c r="O41" s="550"/>
      <c r="P41" s="550"/>
      <c r="Q41" s="551"/>
      <c r="R41" s="550"/>
      <c r="S41" s="551"/>
      <c r="T41" s="551"/>
      <c r="U41" s="552"/>
      <c r="V41" s="553"/>
      <c r="W41" s="317"/>
      <c r="X41" s="349"/>
      <c r="Y41" s="317"/>
      <c r="Z41" s="349"/>
      <c r="AA41" s="366"/>
      <c r="AB41" s="349"/>
      <c r="AC41" s="349"/>
      <c r="AD41" s="369"/>
      <c r="AE41" s="347"/>
      <c r="AF41" s="317"/>
      <c r="AG41" s="317"/>
      <c r="AH41" s="349"/>
      <c r="AI41" s="349"/>
      <c r="AJ41" s="349"/>
      <c r="AK41" s="349"/>
      <c r="AL41" s="349"/>
      <c r="AM41" s="369"/>
      <c r="AN41" s="554"/>
      <c r="AO41" s="349"/>
      <c r="AP41" s="317"/>
      <c r="AQ41" s="349"/>
      <c r="AR41" s="349"/>
      <c r="AS41" s="317"/>
      <c r="AT41" s="349"/>
      <c r="AU41" s="349"/>
      <c r="AV41" s="369"/>
      <c r="AW41" s="398"/>
      <c r="AX41" s="387"/>
      <c r="AY41" s="387"/>
      <c r="AZ41" s="387"/>
      <c r="BA41" s="386"/>
      <c r="BB41" s="387"/>
      <c r="BC41" s="387"/>
      <c r="BD41" s="387"/>
      <c r="BE41" s="396"/>
      <c r="BF41" s="558" t="s">
        <v>249</v>
      </c>
      <c r="BG41" s="557"/>
      <c r="BH41" s="559"/>
      <c r="BI41" s="560"/>
      <c r="BJ41" s="444"/>
    </row>
    <row r="42" spans="1:62" s="8" customFormat="1" ht="15" customHeight="1">
      <c r="A42" s="549"/>
      <c r="B42" s="549"/>
      <c r="C42" s="545"/>
      <c r="D42" s="549"/>
      <c r="E42" s="550"/>
      <c r="F42" s="551"/>
      <c r="G42" s="561"/>
      <c r="H42" s="561"/>
      <c r="I42" s="561"/>
      <c r="J42" s="551"/>
      <c r="K42" s="551"/>
      <c r="L42" s="562"/>
      <c r="M42" s="372"/>
      <c r="N42" s="313"/>
      <c r="O42" s="302"/>
      <c r="P42" s="302"/>
      <c r="Q42" s="302"/>
      <c r="R42" s="302"/>
      <c r="S42" s="303"/>
      <c r="T42" s="303"/>
      <c r="U42" s="315"/>
      <c r="V42" s="403"/>
      <c r="W42" s="271"/>
      <c r="X42" s="271"/>
      <c r="Y42" s="271"/>
      <c r="Z42" s="271"/>
      <c r="AA42" s="308"/>
      <c r="AB42" s="308"/>
      <c r="AC42" s="308"/>
      <c r="AD42" s="310"/>
      <c r="AE42" s="307"/>
      <c r="AF42" s="303"/>
      <c r="AG42" s="303"/>
      <c r="AH42" s="313"/>
      <c r="AI42" s="303"/>
      <c r="AJ42" s="303"/>
      <c r="AK42" s="303"/>
      <c r="AL42" s="303"/>
      <c r="AM42" s="315"/>
      <c r="AN42" s="422"/>
      <c r="AO42" s="271"/>
      <c r="AP42" s="271"/>
      <c r="AQ42" s="308"/>
      <c r="AR42" s="308"/>
      <c r="AS42" s="308"/>
      <c r="AT42" s="308"/>
      <c r="AU42" s="308"/>
      <c r="AV42" s="310"/>
      <c r="AW42" s="563"/>
      <c r="AX42" s="561"/>
      <c r="AY42" s="561"/>
      <c r="AZ42" s="561"/>
      <c r="BA42" s="561"/>
      <c r="BB42" s="551"/>
      <c r="BC42" s="551"/>
      <c r="BD42" s="551"/>
      <c r="BE42" s="552"/>
      <c r="BF42" s="318"/>
      <c r="BG42" s="318"/>
      <c r="BH42" s="318"/>
      <c r="BI42" s="319"/>
      <c r="BJ42" s="444"/>
    </row>
    <row r="43" spans="1:62" s="8" customFormat="1" ht="12.75" customHeight="1">
      <c r="A43" s="382" t="s">
        <v>250</v>
      </c>
      <c r="B43" s="400">
        <v>38</v>
      </c>
      <c r="C43" s="441" t="s">
        <v>251</v>
      </c>
      <c r="D43" s="360"/>
      <c r="E43" s="288"/>
      <c r="F43" s="288"/>
      <c r="G43" s="288"/>
      <c r="H43" s="288"/>
      <c r="I43" s="288"/>
      <c r="J43" s="282"/>
      <c r="K43" s="282"/>
      <c r="L43" s="290"/>
      <c r="M43" s="463"/>
      <c r="N43" s="387"/>
      <c r="O43" s="387"/>
      <c r="P43" s="387"/>
      <c r="Q43" s="387"/>
      <c r="R43" s="387"/>
      <c r="S43" s="387"/>
      <c r="T43" s="387"/>
      <c r="U43" s="390"/>
      <c r="V43" s="360"/>
      <c r="W43" s="288"/>
      <c r="X43" s="288"/>
      <c r="Y43" s="288"/>
      <c r="Z43" s="288"/>
      <c r="AA43" s="282"/>
      <c r="AB43" s="282"/>
      <c r="AC43" s="282"/>
      <c r="AD43" s="290"/>
      <c r="AE43" s="360"/>
      <c r="AF43" s="387"/>
      <c r="AG43" s="260"/>
      <c r="AH43" s="387"/>
      <c r="AI43" s="387"/>
      <c r="AJ43" s="386"/>
      <c r="AK43" s="387"/>
      <c r="AL43" s="387"/>
      <c r="AM43" s="396"/>
      <c r="AN43" s="326"/>
      <c r="AO43" s="284"/>
      <c r="AP43" s="327"/>
      <c r="AQ43" s="327"/>
      <c r="AR43" s="564"/>
      <c r="AS43" s="327"/>
      <c r="AT43" s="284"/>
      <c r="AU43" s="284"/>
      <c r="AV43" s="332"/>
      <c r="AW43" s="412"/>
      <c r="AX43" s="288"/>
      <c r="AY43" s="288"/>
      <c r="AZ43" s="282"/>
      <c r="BA43" s="288"/>
      <c r="BB43" s="282"/>
      <c r="BC43" s="282"/>
      <c r="BD43" s="282"/>
      <c r="BE43" s="290"/>
      <c r="BF43" s="399" t="s">
        <v>250</v>
      </c>
      <c r="BG43" s="400">
        <v>21</v>
      </c>
      <c r="BH43" s="401"/>
      <c r="BI43" s="402">
        <v>17.5</v>
      </c>
      <c r="BJ43" s="444" t="s">
        <v>251</v>
      </c>
    </row>
    <row r="44" spans="1:62" s="8" customFormat="1" ht="12.75" customHeight="1">
      <c r="A44" s="438"/>
      <c r="B44" s="438"/>
      <c r="C44" s="441"/>
      <c r="D44" s="372"/>
      <c r="E44" s="302"/>
      <c r="F44" s="302"/>
      <c r="G44" s="302"/>
      <c r="H44" s="302"/>
      <c r="I44" s="302"/>
      <c r="J44" s="303"/>
      <c r="K44" s="303"/>
      <c r="L44" s="315"/>
      <c r="M44" s="307"/>
      <c r="N44" s="303"/>
      <c r="O44" s="303"/>
      <c r="P44" s="303"/>
      <c r="Q44" s="303"/>
      <c r="R44" s="303"/>
      <c r="S44" s="303"/>
      <c r="T44" s="303"/>
      <c r="U44" s="437"/>
      <c r="V44" s="372"/>
      <c r="W44" s="313"/>
      <c r="X44" s="303"/>
      <c r="Y44" s="302"/>
      <c r="Z44" s="302"/>
      <c r="AA44" s="302"/>
      <c r="AB44" s="303"/>
      <c r="AC44" s="303"/>
      <c r="AD44" s="315"/>
      <c r="AE44" s="260"/>
      <c r="AF44" s="308"/>
      <c r="AG44" s="271"/>
      <c r="AH44" s="308"/>
      <c r="AI44" s="308"/>
      <c r="AJ44" s="308"/>
      <c r="AK44" s="308"/>
      <c r="AL44" s="308"/>
      <c r="AM44" s="310"/>
      <c r="AN44" s="456"/>
      <c r="AO44" s="457"/>
      <c r="AP44" s="457"/>
      <c r="AQ44" s="425"/>
      <c r="AR44" s="425"/>
      <c r="AS44" s="425"/>
      <c r="AT44" s="457"/>
      <c r="AU44" s="457"/>
      <c r="AV44" s="458"/>
      <c r="AW44" s="372"/>
      <c r="AX44" s="302"/>
      <c r="AY44" s="302"/>
      <c r="AZ44" s="302"/>
      <c r="BA44" s="302"/>
      <c r="BB44" s="302"/>
      <c r="BC44" s="303"/>
      <c r="BD44" s="303"/>
      <c r="BE44" s="315"/>
      <c r="BF44" s="311" t="s">
        <v>87</v>
      </c>
      <c r="BG44" s="311"/>
      <c r="BH44" s="311"/>
      <c r="BI44" s="565"/>
      <c r="BJ44" s="444"/>
    </row>
    <row r="45" spans="1:62" s="8" customFormat="1" ht="12.75" customHeight="1">
      <c r="A45" s="566" t="s">
        <v>252</v>
      </c>
      <c r="B45" s="567"/>
      <c r="C45" s="568" t="s">
        <v>253</v>
      </c>
      <c r="D45" s="412"/>
      <c r="E45" s="288"/>
      <c r="F45" s="288"/>
      <c r="G45" s="288"/>
      <c r="H45" s="288"/>
      <c r="I45" s="282"/>
      <c r="J45" s="282"/>
      <c r="K45" s="282"/>
      <c r="L45" s="290"/>
      <c r="M45" s="288"/>
      <c r="N45" s="288"/>
      <c r="O45" s="288"/>
      <c r="P45" s="282"/>
      <c r="Q45" s="282"/>
      <c r="R45" s="260"/>
      <c r="S45" s="282"/>
      <c r="T45" s="282"/>
      <c r="U45" s="414"/>
      <c r="V45" s="392"/>
      <c r="W45" s="394"/>
      <c r="X45" s="394"/>
      <c r="Y45" s="394"/>
      <c r="Z45" s="394"/>
      <c r="AA45" s="394"/>
      <c r="AB45" s="394"/>
      <c r="AC45" s="394"/>
      <c r="AD45" s="395"/>
      <c r="AE45" s="360"/>
      <c r="AF45" s="288"/>
      <c r="AG45" s="288"/>
      <c r="AH45" s="288"/>
      <c r="AI45" s="288"/>
      <c r="AJ45" s="288"/>
      <c r="AK45" s="282"/>
      <c r="AL45" s="282"/>
      <c r="AM45" s="290"/>
      <c r="AN45" s="412"/>
      <c r="AO45" s="282"/>
      <c r="AP45" s="288"/>
      <c r="AQ45" s="288"/>
      <c r="AR45" s="282"/>
      <c r="AS45" s="282"/>
      <c r="AT45" s="282"/>
      <c r="AU45" s="282"/>
      <c r="AV45" s="290"/>
      <c r="AW45" s="283"/>
      <c r="AX45" s="284"/>
      <c r="AY45" s="284"/>
      <c r="AZ45" s="284"/>
      <c r="BA45" s="284"/>
      <c r="BB45" s="284"/>
      <c r="BC45" s="284"/>
      <c r="BD45" s="284"/>
      <c r="BE45" s="332"/>
      <c r="BF45" s="569" t="s">
        <v>252</v>
      </c>
      <c r="BG45" s="567">
        <v>38</v>
      </c>
      <c r="BH45" s="570" t="s">
        <v>87</v>
      </c>
      <c r="BI45" s="571" t="s">
        <v>254</v>
      </c>
      <c r="BJ45" s="300" t="s">
        <v>253</v>
      </c>
    </row>
    <row r="46" spans="1:62" s="8" customFormat="1" ht="12.75" customHeight="1">
      <c r="A46" s="542"/>
      <c r="B46" s="550"/>
      <c r="C46" s="572"/>
      <c r="D46" s="475"/>
      <c r="E46" s="308"/>
      <c r="F46" s="308"/>
      <c r="G46" s="308"/>
      <c r="H46" s="308"/>
      <c r="I46" s="308"/>
      <c r="J46" s="308"/>
      <c r="K46" s="308"/>
      <c r="L46" s="310"/>
      <c r="M46" s="372"/>
      <c r="N46" s="302"/>
      <c r="O46" s="302"/>
      <c r="P46" s="302"/>
      <c r="Q46" s="302"/>
      <c r="R46" s="302"/>
      <c r="S46" s="303"/>
      <c r="T46" s="303"/>
      <c r="U46" s="437"/>
      <c r="V46" s="304"/>
      <c r="W46" s="305"/>
      <c r="X46" s="305"/>
      <c r="Y46" s="305"/>
      <c r="Z46" s="305"/>
      <c r="AA46" s="305"/>
      <c r="AB46" s="305"/>
      <c r="AC46" s="305"/>
      <c r="AD46" s="436"/>
      <c r="AE46" s="307"/>
      <c r="AF46" s="303"/>
      <c r="AG46" s="303"/>
      <c r="AH46" s="303"/>
      <c r="AI46" s="303"/>
      <c r="AJ46" s="303"/>
      <c r="AK46" s="303"/>
      <c r="AL46" s="303"/>
      <c r="AM46" s="315"/>
      <c r="AN46" s="372"/>
      <c r="AO46" s="302"/>
      <c r="AP46" s="313"/>
      <c r="AQ46" s="313"/>
      <c r="AR46" s="302"/>
      <c r="AS46" s="303"/>
      <c r="AT46" s="303"/>
      <c r="AU46" s="303"/>
      <c r="AV46" s="315"/>
      <c r="AW46" s="304"/>
      <c r="AX46" s="305"/>
      <c r="AY46" s="305"/>
      <c r="AZ46" s="305"/>
      <c r="BA46" s="305"/>
      <c r="BB46" s="305"/>
      <c r="BC46" s="305"/>
      <c r="BD46" s="305"/>
      <c r="BE46" s="436"/>
      <c r="BF46" s="318"/>
      <c r="BG46" s="550"/>
      <c r="BH46" s="550"/>
      <c r="BI46" s="319"/>
      <c r="BJ46" s="434"/>
    </row>
    <row r="47" spans="1:62" s="8" customFormat="1" ht="12.75" customHeight="1">
      <c r="A47" s="566" t="s">
        <v>255</v>
      </c>
      <c r="B47" s="567">
        <v>38</v>
      </c>
      <c r="C47" s="573" t="s">
        <v>256</v>
      </c>
      <c r="D47" s="412"/>
      <c r="E47" s="288"/>
      <c r="F47" s="282"/>
      <c r="G47" s="282"/>
      <c r="H47" s="288"/>
      <c r="I47" s="288"/>
      <c r="J47" s="282"/>
      <c r="K47" s="282"/>
      <c r="L47" s="290"/>
      <c r="M47" s="413"/>
      <c r="N47" s="288"/>
      <c r="O47" s="288"/>
      <c r="P47" s="288"/>
      <c r="Q47" s="288"/>
      <c r="R47" s="282"/>
      <c r="S47" s="282"/>
      <c r="T47" s="282"/>
      <c r="U47" s="414"/>
      <c r="V47" s="360"/>
      <c r="W47" s="282"/>
      <c r="X47" s="288"/>
      <c r="Y47" s="288"/>
      <c r="Z47" s="282"/>
      <c r="AA47" s="288"/>
      <c r="AB47" s="282"/>
      <c r="AC47" s="282"/>
      <c r="AD47" s="290"/>
      <c r="AE47" s="463"/>
      <c r="AF47" s="386"/>
      <c r="AG47" s="387"/>
      <c r="AH47" s="574"/>
      <c r="AI47" s="386"/>
      <c r="AJ47" s="386"/>
      <c r="AK47" s="387"/>
      <c r="AL47" s="387"/>
      <c r="AM47" s="396"/>
      <c r="AN47" s="385"/>
      <c r="AO47" s="386"/>
      <c r="AP47" s="386"/>
      <c r="AQ47" s="386"/>
      <c r="AR47" s="387"/>
      <c r="AS47" s="387"/>
      <c r="AT47" s="387"/>
      <c r="AU47" s="387"/>
      <c r="AV47" s="396"/>
      <c r="AW47" s="360"/>
      <c r="AX47" s="260"/>
      <c r="AY47" s="288"/>
      <c r="AZ47" s="288"/>
      <c r="BA47" s="575"/>
      <c r="BB47" s="288"/>
      <c r="BC47" s="282"/>
      <c r="BD47" s="282"/>
      <c r="BE47" s="290"/>
      <c r="BF47" s="569" t="s">
        <v>255</v>
      </c>
      <c r="BG47" s="567">
        <v>38</v>
      </c>
      <c r="BH47" s="570">
        <v>10</v>
      </c>
      <c r="BI47" s="576"/>
      <c r="BJ47" s="300" t="s">
        <v>256</v>
      </c>
    </row>
    <row r="48" spans="1:62" s="8" customFormat="1" ht="12.75" customHeight="1">
      <c r="A48" s="577"/>
      <c r="B48" s="578"/>
      <c r="C48" s="573"/>
      <c r="D48" s="307"/>
      <c r="E48" s="303"/>
      <c r="F48" s="303"/>
      <c r="G48" s="313"/>
      <c r="H48" s="313"/>
      <c r="I48" s="313"/>
      <c r="J48" s="303"/>
      <c r="K48" s="303"/>
      <c r="L48" s="315"/>
      <c r="M48" s="379"/>
      <c r="N48" s="302"/>
      <c r="O48" s="302"/>
      <c r="P48" s="302"/>
      <c r="Q48" s="302"/>
      <c r="R48" s="302"/>
      <c r="S48" s="303"/>
      <c r="T48" s="303"/>
      <c r="U48" s="437"/>
      <c r="V48" s="422"/>
      <c r="W48" s="271"/>
      <c r="X48" s="271"/>
      <c r="Y48" s="271"/>
      <c r="Z48" s="271"/>
      <c r="AA48" s="366"/>
      <c r="AB48" s="308"/>
      <c r="AC48" s="308"/>
      <c r="AD48" s="310"/>
      <c r="AE48" s="475"/>
      <c r="AF48" s="308"/>
      <c r="AG48" s="308"/>
      <c r="AH48" s="269"/>
      <c r="AI48" s="308"/>
      <c r="AJ48" s="308"/>
      <c r="AK48" s="308"/>
      <c r="AL48" s="308"/>
      <c r="AM48" s="310"/>
      <c r="AN48" s="379"/>
      <c r="AO48" s="302"/>
      <c r="AP48" s="302"/>
      <c r="AQ48" s="302"/>
      <c r="AR48" s="302"/>
      <c r="AS48" s="302"/>
      <c r="AT48" s="303"/>
      <c r="AU48" s="303"/>
      <c r="AV48" s="315"/>
      <c r="AW48" s="372"/>
      <c r="AX48" s="303"/>
      <c r="AY48" s="313"/>
      <c r="AZ48" s="302"/>
      <c r="BA48" s="302"/>
      <c r="BB48" s="313"/>
      <c r="BC48" s="303"/>
      <c r="BD48" s="303"/>
      <c r="BE48" s="315"/>
      <c r="BF48" s="579"/>
      <c r="BG48" s="580"/>
      <c r="BH48" s="339"/>
      <c r="BI48" s="581"/>
      <c r="BJ48" s="300"/>
    </row>
    <row r="49" spans="1:62" s="8" customFormat="1" ht="12.75" customHeight="1">
      <c r="A49" s="582" t="s">
        <v>257</v>
      </c>
      <c r="B49" s="583"/>
      <c r="C49" s="584" t="s">
        <v>258</v>
      </c>
      <c r="D49" s="585"/>
      <c r="E49" s="282"/>
      <c r="F49" s="282"/>
      <c r="G49" s="331"/>
      <c r="H49" s="282"/>
      <c r="I49" s="282"/>
      <c r="J49" s="282"/>
      <c r="K49" s="282"/>
      <c r="L49" s="290"/>
      <c r="M49" s="360"/>
      <c r="N49" s="288"/>
      <c r="O49" s="282"/>
      <c r="P49" s="282"/>
      <c r="Q49" s="282"/>
      <c r="R49" s="282"/>
      <c r="S49" s="282"/>
      <c r="T49" s="282"/>
      <c r="U49" s="414"/>
      <c r="V49" s="585"/>
      <c r="W49" s="288"/>
      <c r="X49" s="430"/>
      <c r="Y49" s="331"/>
      <c r="Z49" s="288"/>
      <c r="AA49" s="331"/>
      <c r="AB49" s="282"/>
      <c r="AC49" s="282"/>
      <c r="AD49" s="290"/>
      <c r="AE49" s="412"/>
      <c r="AF49" s="282"/>
      <c r="AG49" s="282"/>
      <c r="AH49" s="288"/>
      <c r="AI49" s="288"/>
      <c r="AJ49" s="282"/>
      <c r="AK49" s="282"/>
      <c r="AL49" s="282"/>
      <c r="AM49" s="290"/>
      <c r="AN49" s="431"/>
      <c r="AO49" s="288"/>
      <c r="AP49" s="282"/>
      <c r="AQ49" s="414"/>
      <c r="AR49" s="413"/>
      <c r="AS49" s="260"/>
      <c r="AT49" s="282"/>
      <c r="AU49" s="282"/>
      <c r="AV49" s="290"/>
      <c r="AW49" s="412"/>
      <c r="AX49" s="282"/>
      <c r="AY49" s="260"/>
      <c r="AZ49" s="414"/>
      <c r="BA49" s="282"/>
      <c r="BB49" s="282"/>
      <c r="BC49" s="282"/>
      <c r="BD49" s="282"/>
      <c r="BE49" s="290"/>
      <c r="BF49" s="586" t="s">
        <v>257</v>
      </c>
      <c r="BG49" s="583">
        <v>31</v>
      </c>
      <c r="BH49" s="587" t="s">
        <v>259</v>
      </c>
      <c r="BI49" s="588"/>
      <c r="BJ49" s="434"/>
    </row>
    <row r="50" spans="1:62" s="8" customFormat="1" ht="12.75" customHeight="1">
      <c r="A50" s="337"/>
      <c r="B50" s="355"/>
      <c r="C50" s="589"/>
      <c r="D50" s="372"/>
      <c r="E50" s="303"/>
      <c r="F50" s="303"/>
      <c r="G50" s="303"/>
      <c r="H50" s="303"/>
      <c r="I50" s="303"/>
      <c r="J50" s="303"/>
      <c r="K50" s="303"/>
      <c r="L50" s="315"/>
      <c r="M50" s="438"/>
      <c r="N50" s="313"/>
      <c r="O50" s="303"/>
      <c r="P50" s="303"/>
      <c r="Q50" s="303"/>
      <c r="R50" s="303"/>
      <c r="S50" s="303"/>
      <c r="T50" s="303"/>
      <c r="U50" s="437"/>
      <c r="V50" s="372"/>
      <c r="W50" s="302"/>
      <c r="X50" s="303"/>
      <c r="Y50" s="313"/>
      <c r="Z50" s="303"/>
      <c r="AA50" s="313"/>
      <c r="AB50" s="303"/>
      <c r="AC50" s="303"/>
      <c r="AD50" s="315"/>
      <c r="AE50" s="307"/>
      <c r="AF50" s="303"/>
      <c r="AG50" s="303"/>
      <c r="AH50" s="313"/>
      <c r="AI50" s="313"/>
      <c r="AJ50" s="303"/>
      <c r="AK50" s="303"/>
      <c r="AL50" s="303"/>
      <c r="AM50" s="315"/>
      <c r="AN50" s="379"/>
      <c r="AO50" s="303"/>
      <c r="AP50" s="303"/>
      <c r="AQ50" s="303"/>
      <c r="AR50" s="302"/>
      <c r="AS50" s="302"/>
      <c r="AT50" s="303"/>
      <c r="AU50" s="303"/>
      <c r="AV50" s="315"/>
      <c r="AW50" s="307"/>
      <c r="AX50" s="303"/>
      <c r="AY50" s="313"/>
      <c r="AZ50" s="302"/>
      <c r="BA50" s="302"/>
      <c r="BB50" s="303"/>
      <c r="BC50" s="303"/>
      <c r="BD50" s="303"/>
      <c r="BE50" s="315"/>
      <c r="BF50" s="354"/>
      <c r="BG50" s="355"/>
      <c r="BH50" s="550"/>
      <c r="BI50" s="319"/>
      <c r="BJ50" s="434"/>
    </row>
    <row r="51" spans="1:62" s="8" customFormat="1" ht="12.75" customHeight="1">
      <c r="A51" s="582" t="s">
        <v>260</v>
      </c>
      <c r="B51" s="583"/>
      <c r="C51" s="584" t="s">
        <v>261</v>
      </c>
      <c r="D51" s="412"/>
      <c r="E51" s="282"/>
      <c r="F51" s="282"/>
      <c r="G51" s="282"/>
      <c r="H51" s="282"/>
      <c r="I51" s="282"/>
      <c r="J51" s="282"/>
      <c r="K51" s="282"/>
      <c r="L51" s="290"/>
      <c r="M51" s="412"/>
      <c r="N51" s="282"/>
      <c r="O51" s="282"/>
      <c r="P51" s="282"/>
      <c r="Q51" s="282"/>
      <c r="R51" s="282"/>
      <c r="S51" s="282"/>
      <c r="T51" s="282"/>
      <c r="U51" s="414"/>
      <c r="V51" s="412"/>
      <c r="W51" s="282"/>
      <c r="X51" s="282"/>
      <c r="Y51" s="282"/>
      <c r="Z51" s="282"/>
      <c r="AA51" s="288"/>
      <c r="AB51" s="282"/>
      <c r="AC51" s="282"/>
      <c r="AD51" s="290"/>
      <c r="AE51" s="463"/>
      <c r="AF51" s="387"/>
      <c r="AG51" s="387"/>
      <c r="AH51" s="387"/>
      <c r="AI51" s="387"/>
      <c r="AJ51" s="387"/>
      <c r="AK51" s="387"/>
      <c r="AL51" s="387"/>
      <c r="AM51" s="396"/>
      <c r="AN51" s="326"/>
      <c r="AO51" s="284"/>
      <c r="AP51" s="284"/>
      <c r="AQ51" s="284"/>
      <c r="AR51" s="284"/>
      <c r="AS51" s="327"/>
      <c r="AT51" s="284"/>
      <c r="AU51" s="284"/>
      <c r="AV51" s="332"/>
      <c r="AW51" s="283"/>
      <c r="AX51" s="284"/>
      <c r="AY51" s="284"/>
      <c r="AZ51" s="284"/>
      <c r="BA51" s="284"/>
      <c r="BB51" s="284"/>
      <c r="BC51" s="284"/>
      <c r="BD51" s="284"/>
      <c r="BE51" s="332"/>
      <c r="BF51" s="586" t="s">
        <v>260</v>
      </c>
      <c r="BG51" s="583" t="s">
        <v>261</v>
      </c>
      <c r="BH51" s="587"/>
      <c r="BI51" s="588">
        <v>7</v>
      </c>
      <c r="BJ51" s="434"/>
    </row>
    <row r="52" spans="1:62" s="8" customFormat="1" ht="12.75" customHeight="1">
      <c r="A52" s="542"/>
      <c r="B52" s="550"/>
      <c r="C52" s="590"/>
      <c r="D52" s="307"/>
      <c r="E52" s="303"/>
      <c r="F52" s="303"/>
      <c r="G52" s="303"/>
      <c r="H52" s="303"/>
      <c r="I52" s="303"/>
      <c r="J52" s="303"/>
      <c r="K52" s="303"/>
      <c r="L52" s="315"/>
      <c r="M52" s="307"/>
      <c r="N52" s="303"/>
      <c r="O52" s="303"/>
      <c r="P52" s="303"/>
      <c r="Q52" s="303"/>
      <c r="R52" s="303"/>
      <c r="S52" s="303"/>
      <c r="T52" s="303"/>
      <c r="U52" s="437"/>
      <c r="V52" s="307"/>
      <c r="W52" s="303"/>
      <c r="X52" s="303"/>
      <c r="Y52" s="303"/>
      <c r="Z52" s="303"/>
      <c r="AA52" s="303"/>
      <c r="AB52" s="303"/>
      <c r="AC52" s="303"/>
      <c r="AD52" s="315"/>
      <c r="AE52" s="260"/>
      <c r="AF52" s="303"/>
      <c r="AG52" s="303"/>
      <c r="AH52" s="260"/>
      <c r="AI52" s="303"/>
      <c r="AJ52" s="303"/>
      <c r="AK52" s="303"/>
      <c r="AL52" s="303"/>
      <c r="AM52" s="315"/>
      <c r="AN52" s="304"/>
      <c r="AO52" s="305"/>
      <c r="AP52" s="305"/>
      <c r="AQ52" s="305"/>
      <c r="AR52" s="305"/>
      <c r="AS52" s="285"/>
      <c r="AT52" s="305"/>
      <c r="AU52" s="305"/>
      <c r="AV52" s="436"/>
      <c r="AW52" s="456"/>
      <c r="AX52" s="457"/>
      <c r="AY52" s="457"/>
      <c r="AZ52" s="457"/>
      <c r="BA52" s="457"/>
      <c r="BB52" s="457"/>
      <c r="BC52" s="457"/>
      <c r="BD52" s="457"/>
      <c r="BE52" s="458"/>
      <c r="BF52" s="447"/>
      <c r="BG52" s="447"/>
      <c r="BH52" s="274"/>
      <c r="BI52" s="478"/>
      <c r="BJ52" s="591"/>
    </row>
    <row r="53" spans="1:62" s="8" customFormat="1" ht="12.75" customHeight="1">
      <c r="A53" s="592" t="s">
        <v>262</v>
      </c>
      <c r="B53" s="593">
        <v>32</v>
      </c>
      <c r="C53" s="594" t="s">
        <v>263</v>
      </c>
      <c r="D53" s="514" t="s">
        <v>264</v>
      </c>
      <c r="E53" s="514" t="s">
        <v>264</v>
      </c>
      <c r="F53" s="282"/>
      <c r="G53" s="282"/>
      <c r="H53" s="288"/>
      <c r="I53" s="288"/>
      <c r="J53" s="282"/>
      <c r="K53" s="282"/>
      <c r="L53" s="290"/>
      <c r="M53" s="412"/>
      <c r="N53" s="282"/>
      <c r="O53" s="288"/>
      <c r="P53" s="288"/>
      <c r="Q53" s="288"/>
      <c r="R53" s="288"/>
      <c r="S53" s="282"/>
      <c r="T53" s="282"/>
      <c r="U53" s="290"/>
      <c r="V53" s="412"/>
      <c r="W53" s="282"/>
      <c r="X53" s="282"/>
      <c r="Y53" s="282"/>
      <c r="Z53" s="282"/>
      <c r="AA53" s="288"/>
      <c r="AB53" s="282"/>
      <c r="AC53" s="282"/>
      <c r="AD53" s="290"/>
      <c r="AE53" s="288"/>
      <c r="AF53" s="595"/>
      <c r="AG53" s="282"/>
      <c r="AH53" s="282"/>
      <c r="AI53" s="288"/>
      <c r="AJ53" s="288"/>
      <c r="AK53" s="282"/>
      <c r="AL53" s="282"/>
      <c r="AM53" s="290"/>
      <c r="AN53" s="412"/>
      <c r="AO53" s="282"/>
      <c r="AP53" s="288"/>
      <c r="AQ53" s="288"/>
      <c r="AR53" s="288"/>
      <c r="AS53" s="288"/>
      <c r="AT53" s="282"/>
      <c r="AU53" s="282"/>
      <c r="AV53" s="414"/>
      <c r="AW53" s="412"/>
      <c r="AX53" s="288"/>
      <c r="AY53" s="288"/>
      <c r="AZ53" s="288"/>
      <c r="BA53" s="288"/>
      <c r="BB53" s="288"/>
      <c r="BC53" s="282"/>
      <c r="BD53" s="282"/>
      <c r="BE53" s="290"/>
      <c r="BF53" s="596" t="s">
        <v>265</v>
      </c>
      <c r="BG53" s="597">
        <v>31</v>
      </c>
      <c r="BH53" s="598" t="s">
        <v>259</v>
      </c>
      <c r="BI53" s="599"/>
      <c r="BJ53" s="600"/>
    </row>
    <row r="54" spans="1:62" s="8" customFormat="1" ht="12.75" customHeight="1">
      <c r="A54" s="337"/>
      <c r="B54" s="355"/>
      <c r="C54" s="594"/>
      <c r="D54" s="372"/>
      <c r="E54" s="302"/>
      <c r="F54" s="302"/>
      <c r="G54" s="302"/>
      <c r="H54" s="302"/>
      <c r="I54" s="302"/>
      <c r="J54" s="303"/>
      <c r="K54" s="303"/>
      <c r="L54" s="315"/>
      <c r="M54" s="372"/>
      <c r="N54" s="302"/>
      <c r="O54" s="302"/>
      <c r="P54" s="302"/>
      <c r="Q54" s="302"/>
      <c r="R54" s="302"/>
      <c r="S54" s="303"/>
      <c r="T54" s="303"/>
      <c r="U54" s="315"/>
      <c r="V54" s="307"/>
      <c r="W54" s="303"/>
      <c r="X54" s="303"/>
      <c r="Y54" s="303"/>
      <c r="Z54" s="302"/>
      <c r="AA54" s="302"/>
      <c r="AB54" s="303"/>
      <c r="AC54" s="303"/>
      <c r="AD54" s="315"/>
      <c r="AE54" s="307"/>
      <c r="AF54" s="303"/>
      <c r="AG54" s="303"/>
      <c r="AH54" s="303"/>
      <c r="AI54" s="303"/>
      <c r="AJ54" s="303"/>
      <c r="AK54" s="303"/>
      <c r="AL54" s="303"/>
      <c r="AM54" s="315"/>
      <c r="AN54" s="307"/>
      <c r="AO54" s="303"/>
      <c r="AP54" s="302"/>
      <c r="AQ54" s="302"/>
      <c r="AR54" s="302"/>
      <c r="AS54" s="302"/>
      <c r="AT54" s="303"/>
      <c r="AU54" s="303"/>
      <c r="AV54" s="437"/>
      <c r="AW54" s="307"/>
      <c r="AX54" s="302"/>
      <c r="AY54" s="302"/>
      <c r="AZ54" s="302"/>
      <c r="BA54" s="302"/>
      <c r="BB54" s="302"/>
      <c r="BC54" s="303"/>
      <c r="BD54" s="303"/>
      <c r="BE54" s="315"/>
      <c r="BF54" s="601"/>
      <c r="BG54" s="354"/>
      <c r="BH54" s="550"/>
      <c r="BI54" s="602"/>
      <c r="BJ54" s="603"/>
    </row>
    <row r="55" spans="1:62" s="8" customFormat="1" ht="12.75" customHeight="1" hidden="1">
      <c r="A55" s="259"/>
      <c r="B55" s="215"/>
      <c r="C55" s="260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5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60"/>
      <c r="AR55" s="260"/>
      <c r="AS55" s="260"/>
      <c r="AT55" s="260"/>
      <c r="AU55" s="260"/>
      <c r="AV55" s="260"/>
      <c r="AW55" s="260"/>
      <c r="AX55" s="606"/>
      <c r="AY55" s="606"/>
      <c r="AZ55" s="606"/>
      <c r="BA55" s="606"/>
      <c r="BB55" s="606"/>
      <c r="BC55" s="260"/>
      <c r="BD55" s="260"/>
      <c r="BE55" s="260"/>
      <c r="BF55" s="260"/>
      <c r="BG55" s="260"/>
      <c r="BH55" s="260"/>
      <c r="BI55" s="260"/>
      <c r="BJ55" s="260"/>
    </row>
    <row r="56" spans="9:54" ht="12.75" customHeight="1" hidden="1">
      <c r="I56" t="s">
        <v>216</v>
      </c>
      <c r="AA56" t="s">
        <v>216</v>
      </c>
      <c r="AJ56" t="s">
        <v>216</v>
      </c>
      <c r="AS56" t="s">
        <v>216</v>
      </c>
      <c r="BB56" t="s">
        <v>216</v>
      </c>
    </row>
    <row r="57" spans="9:54" ht="12.75" customHeight="1" hidden="1">
      <c r="I57" t="s">
        <v>266</v>
      </c>
      <c r="R57" t="s">
        <v>266</v>
      </c>
      <c r="AA57" t="s">
        <v>266</v>
      </c>
      <c r="AJ57" t="s">
        <v>266</v>
      </c>
      <c r="BB57" t="s">
        <v>266</v>
      </c>
    </row>
    <row r="58" spans="9:54" ht="12.75" customHeight="1" hidden="1">
      <c r="I58" t="s">
        <v>220</v>
      </c>
      <c r="AS58" t="s">
        <v>220</v>
      </c>
      <c r="BB58" t="s">
        <v>220</v>
      </c>
    </row>
    <row r="59" spans="18:54" ht="12.75" customHeight="1" hidden="1">
      <c r="R59" t="s">
        <v>222</v>
      </c>
      <c r="AA59" t="s">
        <v>222</v>
      </c>
      <c r="BB59" t="s">
        <v>222</v>
      </c>
    </row>
    <row r="60" spans="5:36" ht="12.75" customHeight="1" hidden="1">
      <c r="E60">
        <v>21</v>
      </c>
      <c r="AJ60" t="s">
        <v>140</v>
      </c>
    </row>
    <row r="61" spans="36:45" ht="12.75" customHeight="1" hidden="1">
      <c r="AJ61" t="s">
        <v>120</v>
      </c>
      <c r="AS61" t="s">
        <v>120</v>
      </c>
    </row>
    <row r="62" spans="36:45" ht="12.75" customHeight="1" hidden="1">
      <c r="AJ62" t="s">
        <v>215</v>
      </c>
      <c r="AS62" t="s">
        <v>215</v>
      </c>
    </row>
    <row r="63" ht="12.75" customHeight="1" hidden="1">
      <c r="BB63" t="s">
        <v>122</v>
      </c>
    </row>
    <row r="64" ht="12.75" customHeight="1" hidden="1">
      <c r="BB64" t="s">
        <v>125</v>
      </c>
    </row>
    <row r="65" ht="12.75" customHeight="1" hidden="1">
      <c r="BB65" t="s">
        <v>212</v>
      </c>
    </row>
    <row r="66" ht="12.75" customHeight="1" hidden="1">
      <c r="I66" t="s">
        <v>217</v>
      </c>
    </row>
    <row r="70" spans="1:54" ht="12.75" customHeight="1">
      <c r="A70" s="607" t="s">
        <v>45</v>
      </c>
      <c r="B70">
        <v>214</v>
      </c>
      <c r="D70" s="608" t="s">
        <v>45</v>
      </c>
      <c r="E70" s="608" t="s">
        <v>45</v>
      </c>
      <c r="F70" s="608" t="s">
        <v>45</v>
      </c>
      <c r="G70" s="608" t="s">
        <v>45</v>
      </c>
      <c r="H70" s="608" t="s">
        <v>45</v>
      </c>
      <c r="I70" s="608" t="s">
        <v>45</v>
      </c>
      <c r="M70" s="608" t="s">
        <v>45</v>
      </c>
      <c r="N70" s="608" t="s">
        <v>45</v>
      </c>
      <c r="O70" s="608" t="s">
        <v>45</v>
      </c>
      <c r="P70" s="608" t="s">
        <v>45</v>
      </c>
      <c r="Q70" s="608" t="s">
        <v>45</v>
      </c>
      <c r="R70" s="608" t="s">
        <v>45</v>
      </c>
      <c r="V70" s="608" t="s">
        <v>45</v>
      </c>
      <c r="W70" s="608" t="s">
        <v>45</v>
      </c>
      <c r="X70" s="608" t="s">
        <v>45</v>
      </c>
      <c r="Y70" s="608" t="s">
        <v>45</v>
      </c>
      <c r="Z70" s="608" t="s">
        <v>45</v>
      </c>
      <c r="AA70" s="608" t="s">
        <v>45</v>
      </c>
      <c r="AE70" s="608" t="s">
        <v>45</v>
      </c>
      <c r="AF70" s="608" t="s">
        <v>45</v>
      </c>
      <c r="AG70" s="608" t="s">
        <v>45</v>
      </c>
      <c r="AH70" s="608" t="s">
        <v>45</v>
      </c>
      <c r="AI70" s="608" t="s">
        <v>45</v>
      </c>
      <c r="AJ70" s="608" t="s">
        <v>45</v>
      </c>
      <c r="AN70" s="608" t="s">
        <v>45</v>
      </c>
      <c r="AO70" s="608" t="s">
        <v>45</v>
      </c>
      <c r="AP70" s="608" t="s">
        <v>45</v>
      </c>
      <c r="AQ70" s="608" t="s">
        <v>45</v>
      </c>
      <c r="AR70" s="608" t="s">
        <v>45</v>
      </c>
      <c r="AS70" s="608" t="s">
        <v>45</v>
      </c>
      <c r="AW70" s="608" t="s">
        <v>45</v>
      </c>
      <c r="AX70" s="608" t="s">
        <v>45</v>
      </c>
      <c r="AY70" s="608" t="s">
        <v>45</v>
      </c>
      <c r="AZ70" s="608" t="s">
        <v>45</v>
      </c>
      <c r="BA70" s="608" t="s">
        <v>45</v>
      </c>
      <c r="BB70" s="608" t="s">
        <v>45</v>
      </c>
    </row>
    <row r="71" spans="1:54" ht="12.75" customHeight="1">
      <c r="A71" s="607">
        <v>12</v>
      </c>
      <c r="B71">
        <v>106</v>
      </c>
      <c r="D71">
        <v>12</v>
      </c>
      <c r="E71">
        <v>12</v>
      </c>
      <c r="F71">
        <v>12</v>
      </c>
      <c r="G71">
        <v>12</v>
      </c>
      <c r="H71">
        <v>12</v>
      </c>
      <c r="I71">
        <v>12</v>
      </c>
      <c r="M71">
        <v>12</v>
      </c>
      <c r="N71">
        <v>12</v>
      </c>
      <c r="O71">
        <v>12</v>
      </c>
      <c r="P71">
        <v>12</v>
      </c>
      <c r="Q71">
        <v>12</v>
      </c>
      <c r="R71">
        <v>12</v>
      </c>
      <c r="V71">
        <v>12</v>
      </c>
      <c r="W71">
        <v>12</v>
      </c>
      <c r="X71">
        <v>12</v>
      </c>
      <c r="Y71">
        <v>12</v>
      </c>
      <c r="Z71">
        <v>12</v>
      </c>
      <c r="AA71">
        <v>12</v>
      </c>
      <c r="AE71">
        <v>12</v>
      </c>
      <c r="AF71">
        <v>12</v>
      </c>
      <c r="AG71">
        <v>12</v>
      </c>
      <c r="AH71">
        <v>12</v>
      </c>
      <c r="AI71">
        <v>12</v>
      </c>
      <c r="AJ71">
        <v>12</v>
      </c>
      <c r="AN71">
        <v>12</v>
      </c>
      <c r="AO71">
        <v>12</v>
      </c>
      <c r="AP71">
        <v>12</v>
      </c>
      <c r="AQ71">
        <v>12</v>
      </c>
      <c r="AR71">
        <v>12</v>
      </c>
      <c r="AS71">
        <v>12</v>
      </c>
      <c r="AW71">
        <v>12</v>
      </c>
      <c r="AX71">
        <v>12</v>
      </c>
      <c r="AY71">
        <v>12</v>
      </c>
      <c r="AZ71">
        <v>12</v>
      </c>
      <c r="BA71">
        <v>12</v>
      </c>
      <c r="BB71">
        <v>12</v>
      </c>
    </row>
    <row r="72" spans="1:54" ht="12.75" customHeight="1">
      <c r="A72" s="607">
        <v>15</v>
      </c>
      <c r="B72">
        <v>110</v>
      </c>
      <c r="M72">
        <v>15</v>
      </c>
      <c r="N72">
        <v>15</v>
      </c>
      <c r="O72">
        <v>15</v>
      </c>
      <c r="P72">
        <v>15</v>
      </c>
      <c r="Q72">
        <v>15</v>
      </c>
      <c r="R72">
        <v>15</v>
      </c>
      <c r="V72">
        <v>15</v>
      </c>
      <c r="W72">
        <v>15</v>
      </c>
      <c r="X72">
        <v>15</v>
      </c>
      <c r="Y72">
        <v>15</v>
      </c>
      <c r="Z72">
        <v>15</v>
      </c>
      <c r="AA72">
        <v>15</v>
      </c>
      <c r="AE72">
        <v>15</v>
      </c>
      <c r="AF72">
        <v>15</v>
      </c>
      <c r="AG72">
        <v>15</v>
      </c>
      <c r="AH72">
        <v>15</v>
      </c>
      <c r="AI72">
        <v>15</v>
      </c>
      <c r="AJ72">
        <v>15</v>
      </c>
      <c r="AN72">
        <v>15</v>
      </c>
      <c r="AO72">
        <v>15</v>
      </c>
      <c r="AP72">
        <v>15</v>
      </c>
      <c r="AQ72">
        <v>15</v>
      </c>
      <c r="AR72">
        <v>15</v>
      </c>
      <c r="AS72">
        <v>15</v>
      </c>
      <c r="AW72">
        <v>15</v>
      </c>
      <c r="AX72">
        <v>15</v>
      </c>
      <c r="AY72">
        <v>15</v>
      </c>
      <c r="AZ72">
        <v>15</v>
      </c>
      <c r="BA72">
        <v>15</v>
      </c>
      <c r="BB72">
        <v>15</v>
      </c>
    </row>
    <row r="73" spans="1:54" ht="12.75" customHeight="1">
      <c r="A73" s="607">
        <v>21</v>
      </c>
      <c r="B73">
        <v>216</v>
      </c>
      <c r="D73">
        <v>21</v>
      </c>
      <c r="E73">
        <v>21</v>
      </c>
      <c r="F73">
        <v>21</v>
      </c>
      <c r="G73">
        <v>21</v>
      </c>
      <c r="H73">
        <v>21</v>
      </c>
      <c r="I73">
        <v>21</v>
      </c>
      <c r="M73">
        <v>21</v>
      </c>
      <c r="N73">
        <v>21</v>
      </c>
      <c r="O73">
        <v>21</v>
      </c>
      <c r="P73">
        <v>21</v>
      </c>
      <c r="Q73">
        <v>21</v>
      </c>
      <c r="R73">
        <v>21</v>
      </c>
      <c r="V73">
        <v>21</v>
      </c>
      <c r="W73">
        <v>21</v>
      </c>
      <c r="X73">
        <v>21</v>
      </c>
      <c r="Y73">
        <v>21</v>
      </c>
      <c r="Z73">
        <v>21</v>
      </c>
      <c r="AA73">
        <v>21</v>
      </c>
      <c r="AE73">
        <v>21</v>
      </c>
      <c r="AF73">
        <v>21</v>
      </c>
      <c r="AG73">
        <v>21</v>
      </c>
      <c r="AH73">
        <v>21</v>
      </c>
      <c r="AI73">
        <v>21</v>
      </c>
      <c r="AJ73">
        <v>21</v>
      </c>
      <c r="AN73">
        <v>21</v>
      </c>
      <c r="AO73">
        <v>21</v>
      </c>
      <c r="AP73">
        <v>21</v>
      </c>
      <c r="AQ73">
        <v>21</v>
      </c>
      <c r="AR73">
        <v>21</v>
      </c>
      <c r="AS73">
        <v>21</v>
      </c>
      <c r="AW73">
        <v>21</v>
      </c>
      <c r="AX73">
        <v>21</v>
      </c>
      <c r="AY73">
        <v>21</v>
      </c>
      <c r="AZ73">
        <v>21</v>
      </c>
      <c r="BA73">
        <v>21</v>
      </c>
      <c r="BB73">
        <v>21</v>
      </c>
    </row>
    <row r="74" spans="1:54" ht="12.75" customHeight="1">
      <c r="A74" s="607">
        <v>23</v>
      </c>
      <c r="B74">
        <v>203</v>
      </c>
      <c r="M74">
        <v>23</v>
      </c>
      <c r="N74">
        <v>23</v>
      </c>
      <c r="O74">
        <v>23</v>
      </c>
      <c r="P74">
        <v>23</v>
      </c>
      <c r="Q74">
        <v>23</v>
      </c>
      <c r="R74">
        <v>23</v>
      </c>
      <c r="V74">
        <v>23</v>
      </c>
      <c r="W74">
        <v>23</v>
      </c>
      <c r="X74">
        <v>23</v>
      </c>
      <c r="Y74">
        <v>23</v>
      </c>
      <c r="Z74">
        <v>23</v>
      </c>
      <c r="AA74">
        <v>23</v>
      </c>
      <c r="AE74">
        <v>23</v>
      </c>
      <c r="AF74">
        <v>23</v>
      </c>
      <c r="AG74">
        <v>23</v>
      </c>
      <c r="AH74">
        <v>23</v>
      </c>
      <c r="AI74">
        <v>23</v>
      </c>
      <c r="AJ74">
        <v>23</v>
      </c>
      <c r="AN74">
        <v>23</v>
      </c>
      <c r="AO74">
        <v>23</v>
      </c>
      <c r="AP74">
        <v>23</v>
      </c>
      <c r="AQ74">
        <v>23</v>
      </c>
      <c r="AR74">
        <v>23</v>
      </c>
      <c r="AS74">
        <v>23</v>
      </c>
      <c r="AW74">
        <v>23</v>
      </c>
      <c r="AX74">
        <v>23</v>
      </c>
      <c r="AY74">
        <v>23</v>
      </c>
      <c r="AZ74">
        <v>23</v>
      </c>
      <c r="BA74">
        <v>23</v>
      </c>
      <c r="BB74">
        <v>23</v>
      </c>
    </row>
    <row r="75" spans="1:54" ht="12.75" customHeight="1">
      <c r="A75" s="607">
        <v>24</v>
      </c>
      <c r="B75">
        <v>204</v>
      </c>
      <c r="D75">
        <v>24</v>
      </c>
      <c r="E75">
        <v>24</v>
      </c>
      <c r="F75">
        <v>24</v>
      </c>
      <c r="G75">
        <v>24</v>
      </c>
      <c r="H75">
        <v>24</v>
      </c>
      <c r="I75">
        <v>24</v>
      </c>
      <c r="M75">
        <v>24</v>
      </c>
      <c r="N75">
        <v>24</v>
      </c>
      <c r="O75">
        <v>24</v>
      </c>
      <c r="P75">
        <v>24</v>
      </c>
      <c r="Q75">
        <v>24</v>
      </c>
      <c r="R75">
        <v>24</v>
      </c>
      <c r="V75">
        <v>24</v>
      </c>
      <c r="W75">
        <v>24</v>
      </c>
      <c r="X75">
        <v>24</v>
      </c>
      <c r="Y75">
        <v>24</v>
      </c>
      <c r="Z75">
        <v>24</v>
      </c>
      <c r="AA75">
        <v>24</v>
      </c>
      <c r="AE75">
        <v>24</v>
      </c>
      <c r="AF75">
        <v>24</v>
      </c>
      <c r="AG75">
        <v>24</v>
      </c>
      <c r="AH75">
        <v>24</v>
      </c>
      <c r="AI75">
        <v>24</v>
      </c>
      <c r="AJ75">
        <v>24</v>
      </c>
      <c r="AN75">
        <v>24</v>
      </c>
      <c r="AO75">
        <v>24</v>
      </c>
      <c r="AP75">
        <v>24</v>
      </c>
      <c r="AQ75">
        <v>24</v>
      </c>
      <c r="AR75">
        <v>24</v>
      </c>
      <c r="AS75">
        <v>24</v>
      </c>
      <c r="AW75">
        <v>24</v>
      </c>
      <c r="AX75">
        <v>24</v>
      </c>
      <c r="AY75">
        <v>24</v>
      </c>
      <c r="AZ75">
        <v>24</v>
      </c>
      <c r="BA75">
        <v>24</v>
      </c>
      <c r="BB75">
        <v>24</v>
      </c>
    </row>
    <row r="76" spans="1:54" ht="12.75" customHeight="1">
      <c r="A76" s="607">
        <v>25</v>
      </c>
      <c r="B76">
        <v>205</v>
      </c>
      <c r="D76">
        <v>25</v>
      </c>
      <c r="E76">
        <v>25</v>
      </c>
      <c r="F76">
        <v>25</v>
      </c>
      <c r="G76">
        <v>25</v>
      </c>
      <c r="H76">
        <v>25</v>
      </c>
      <c r="I76">
        <v>25</v>
      </c>
      <c r="M76">
        <v>25</v>
      </c>
      <c r="N76">
        <v>25</v>
      </c>
      <c r="O76">
        <v>25</v>
      </c>
      <c r="P76">
        <v>25</v>
      </c>
      <c r="Q76">
        <v>25</v>
      </c>
      <c r="R76">
        <v>25</v>
      </c>
      <c r="V76">
        <v>25</v>
      </c>
      <c r="W76">
        <v>25</v>
      </c>
      <c r="X76">
        <v>25</v>
      </c>
      <c r="Y76">
        <v>25</v>
      </c>
      <c r="Z76">
        <v>25</v>
      </c>
      <c r="AA76">
        <v>25</v>
      </c>
      <c r="AE76">
        <v>25</v>
      </c>
      <c r="AF76">
        <v>25</v>
      </c>
      <c r="AG76">
        <v>25</v>
      </c>
      <c r="AH76">
        <v>25</v>
      </c>
      <c r="AI76">
        <v>25</v>
      </c>
      <c r="AJ76">
        <v>25</v>
      </c>
      <c r="AN76">
        <v>25</v>
      </c>
      <c r="AO76">
        <v>25</v>
      </c>
      <c r="AP76">
        <v>25</v>
      </c>
      <c r="AQ76">
        <v>25</v>
      </c>
      <c r="AR76">
        <v>25</v>
      </c>
      <c r="AS76">
        <v>25</v>
      </c>
      <c r="AW76">
        <v>25</v>
      </c>
      <c r="AX76">
        <v>25</v>
      </c>
      <c r="AY76">
        <v>25</v>
      </c>
      <c r="AZ76">
        <v>25</v>
      </c>
      <c r="BA76">
        <v>25</v>
      </c>
      <c r="BB76">
        <v>25</v>
      </c>
    </row>
    <row r="77" spans="1:54" ht="12.75" customHeight="1">
      <c r="A77" s="607">
        <v>28</v>
      </c>
      <c r="B77">
        <v>207</v>
      </c>
      <c r="D77">
        <v>28</v>
      </c>
      <c r="E77">
        <v>28</v>
      </c>
      <c r="F77">
        <v>28</v>
      </c>
      <c r="G77">
        <v>28</v>
      </c>
      <c r="H77">
        <v>28</v>
      </c>
      <c r="I77">
        <v>28</v>
      </c>
      <c r="M77">
        <v>28</v>
      </c>
      <c r="N77">
        <v>28</v>
      </c>
      <c r="O77">
        <v>28</v>
      </c>
      <c r="P77">
        <v>28</v>
      </c>
      <c r="Q77">
        <v>28</v>
      </c>
      <c r="R77">
        <v>28</v>
      </c>
      <c r="V77">
        <v>28</v>
      </c>
      <c r="W77">
        <v>28</v>
      </c>
      <c r="X77">
        <v>28</v>
      </c>
      <c r="Y77">
        <v>28</v>
      </c>
      <c r="Z77">
        <v>28</v>
      </c>
      <c r="AA77">
        <v>28</v>
      </c>
      <c r="AE77">
        <v>28</v>
      </c>
      <c r="AF77">
        <v>28</v>
      </c>
      <c r="AG77">
        <v>28</v>
      </c>
      <c r="AH77">
        <v>28</v>
      </c>
      <c r="AI77">
        <v>28</v>
      </c>
      <c r="AJ77">
        <v>28</v>
      </c>
      <c r="AN77">
        <v>28</v>
      </c>
      <c r="AO77">
        <v>28</v>
      </c>
      <c r="AP77">
        <v>28</v>
      </c>
      <c r="AQ77">
        <v>28</v>
      </c>
      <c r="AR77">
        <v>28</v>
      </c>
      <c r="AS77">
        <v>28</v>
      </c>
      <c r="AW77">
        <v>28</v>
      </c>
      <c r="AX77">
        <v>28</v>
      </c>
      <c r="AY77">
        <v>28</v>
      </c>
      <c r="AZ77">
        <v>28</v>
      </c>
      <c r="BA77">
        <v>28</v>
      </c>
      <c r="BB77">
        <v>28</v>
      </c>
    </row>
    <row r="78" spans="1:54" ht="12.75" customHeight="1">
      <c r="A78" s="607">
        <v>31</v>
      </c>
      <c r="B78">
        <v>301</v>
      </c>
      <c r="D78">
        <v>31</v>
      </c>
      <c r="E78">
        <v>31</v>
      </c>
      <c r="F78">
        <v>31</v>
      </c>
      <c r="G78">
        <v>31</v>
      </c>
      <c r="H78">
        <v>31</v>
      </c>
      <c r="I78">
        <v>31</v>
      </c>
      <c r="M78">
        <v>31</v>
      </c>
      <c r="N78">
        <v>31</v>
      </c>
      <c r="O78">
        <v>31</v>
      </c>
      <c r="P78">
        <v>31</v>
      </c>
      <c r="Q78">
        <v>31</v>
      </c>
      <c r="R78">
        <v>31</v>
      </c>
      <c r="V78">
        <v>31</v>
      </c>
      <c r="W78">
        <v>31</v>
      </c>
      <c r="X78">
        <v>31</v>
      </c>
      <c r="Y78">
        <v>31</v>
      </c>
      <c r="Z78">
        <v>31</v>
      </c>
      <c r="AA78">
        <v>31</v>
      </c>
      <c r="AE78">
        <v>31</v>
      </c>
      <c r="AF78">
        <v>31</v>
      </c>
      <c r="AG78">
        <v>31</v>
      </c>
      <c r="AH78">
        <v>31</v>
      </c>
      <c r="AI78">
        <v>31</v>
      </c>
      <c r="AJ78">
        <v>31</v>
      </c>
      <c r="AN78">
        <v>31</v>
      </c>
      <c r="AO78">
        <v>31</v>
      </c>
      <c r="AP78">
        <v>31</v>
      </c>
      <c r="AQ78">
        <v>31</v>
      </c>
      <c r="AR78">
        <v>31</v>
      </c>
      <c r="AS78">
        <v>31</v>
      </c>
      <c r="AW78">
        <v>31</v>
      </c>
      <c r="AX78">
        <v>31</v>
      </c>
      <c r="AY78">
        <v>31</v>
      </c>
      <c r="AZ78">
        <v>31</v>
      </c>
      <c r="BA78">
        <v>31</v>
      </c>
      <c r="BB78">
        <v>31</v>
      </c>
    </row>
    <row r="79" spans="1:54" ht="12.75" customHeight="1">
      <c r="A79" s="607">
        <v>32</v>
      </c>
      <c r="B79">
        <v>303</v>
      </c>
      <c r="D79">
        <v>32</v>
      </c>
      <c r="E79">
        <v>32</v>
      </c>
      <c r="F79">
        <v>32</v>
      </c>
      <c r="G79">
        <v>32</v>
      </c>
      <c r="H79">
        <v>32</v>
      </c>
      <c r="I79">
        <v>32</v>
      </c>
      <c r="M79">
        <v>32</v>
      </c>
      <c r="N79">
        <v>32</v>
      </c>
      <c r="O79">
        <v>32</v>
      </c>
      <c r="P79">
        <v>32</v>
      </c>
      <c r="Q79">
        <v>32</v>
      </c>
      <c r="R79">
        <v>32</v>
      </c>
      <c r="V79">
        <v>32</v>
      </c>
      <c r="W79">
        <v>32</v>
      </c>
      <c r="X79">
        <v>32</v>
      </c>
      <c r="Y79">
        <v>32</v>
      </c>
      <c r="Z79">
        <v>32</v>
      </c>
      <c r="AA79">
        <v>32</v>
      </c>
      <c r="AE79">
        <v>32</v>
      </c>
      <c r="AF79">
        <v>32</v>
      </c>
      <c r="AG79">
        <v>32</v>
      </c>
      <c r="AH79">
        <v>32</v>
      </c>
      <c r="AI79">
        <v>32</v>
      </c>
      <c r="AJ79">
        <v>32</v>
      </c>
      <c r="AN79">
        <v>32</v>
      </c>
      <c r="AO79">
        <v>32</v>
      </c>
      <c r="AP79">
        <v>32</v>
      </c>
      <c r="AQ79">
        <v>32</v>
      </c>
      <c r="AR79">
        <v>32</v>
      </c>
      <c r="AS79">
        <v>32</v>
      </c>
      <c r="AW79">
        <v>32</v>
      </c>
      <c r="AX79">
        <v>32</v>
      </c>
      <c r="AY79">
        <v>32</v>
      </c>
      <c r="AZ79">
        <v>32</v>
      </c>
      <c r="BA79">
        <v>32</v>
      </c>
      <c r="BB79">
        <v>32</v>
      </c>
    </row>
    <row r="80" spans="1:54" ht="12.75" customHeight="1">
      <c r="A80" s="607">
        <v>34</v>
      </c>
      <c r="B80">
        <v>305</v>
      </c>
      <c r="D80">
        <v>34</v>
      </c>
      <c r="E80">
        <v>34</v>
      </c>
      <c r="F80">
        <v>34</v>
      </c>
      <c r="G80">
        <v>34</v>
      </c>
      <c r="H80">
        <v>34</v>
      </c>
      <c r="I80">
        <v>34</v>
      </c>
      <c r="M80">
        <v>34</v>
      </c>
      <c r="N80">
        <v>34</v>
      </c>
      <c r="O80">
        <v>34</v>
      </c>
      <c r="P80">
        <v>34</v>
      </c>
      <c r="Q80">
        <v>34</v>
      </c>
      <c r="R80">
        <v>34</v>
      </c>
      <c r="V80">
        <v>34</v>
      </c>
      <c r="W80">
        <v>34</v>
      </c>
      <c r="X80">
        <v>34</v>
      </c>
      <c r="Y80">
        <v>34</v>
      </c>
      <c r="Z80">
        <v>34</v>
      </c>
      <c r="AA80">
        <v>34</v>
      </c>
      <c r="AE80">
        <v>34</v>
      </c>
      <c r="AF80">
        <v>34</v>
      </c>
      <c r="AG80">
        <v>34</v>
      </c>
      <c r="AH80">
        <v>34</v>
      </c>
      <c r="AI80">
        <v>34</v>
      </c>
      <c r="AJ80">
        <v>34</v>
      </c>
      <c r="AN80">
        <v>34</v>
      </c>
      <c r="AO80">
        <v>34</v>
      </c>
      <c r="AP80">
        <v>34</v>
      </c>
      <c r="AQ80">
        <v>34</v>
      </c>
      <c r="AR80">
        <v>34</v>
      </c>
      <c r="AS80">
        <v>34</v>
      </c>
      <c r="AW80">
        <v>34</v>
      </c>
      <c r="AX80">
        <v>34</v>
      </c>
      <c r="AY80">
        <v>34</v>
      </c>
      <c r="AZ80">
        <v>34</v>
      </c>
      <c r="BA80">
        <v>34</v>
      </c>
      <c r="BB80">
        <v>34</v>
      </c>
    </row>
    <row r="81" spans="1:54" ht="12.75" customHeight="1">
      <c r="A81" s="607">
        <v>35</v>
      </c>
      <c r="B81">
        <v>306</v>
      </c>
      <c r="D81">
        <v>35</v>
      </c>
      <c r="E81">
        <v>35</v>
      </c>
      <c r="F81">
        <v>35</v>
      </c>
      <c r="G81">
        <v>35</v>
      </c>
      <c r="H81">
        <v>35</v>
      </c>
      <c r="I81">
        <v>35</v>
      </c>
      <c r="M81">
        <v>35</v>
      </c>
      <c r="N81">
        <v>35</v>
      </c>
      <c r="O81">
        <v>35</v>
      </c>
      <c r="P81">
        <v>35</v>
      </c>
      <c r="Q81">
        <v>35</v>
      </c>
      <c r="R81">
        <v>35</v>
      </c>
      <c r="V81">
        <v>35</v>
      </c>
      <c r="W81">
        <v>35</v>
      </c>
      <c r="X81">
        <v>35</v>
      </c>
      <c r="Y81">
        <v>35</v>
      </c>
      <c r="Z81">
        <v>35</v>
      </c>
      <c r="AA81">
        <v>35</v>
      </c>
      <c r="AE81">
        <v>35</v>
      </c>
      <c r="AF81">
        <v>35</v>
      </c>
      <c r="AG81">
        <v>35</v>
      </c>
      <c r="AH81">
        <v>35</v>
      </c>
      <c r="AI81">
        <v>35</v>
      </c>
      <c r="AJ81">
        <v>35</v>
      </c>
      <c r="AN81">
        <v>35</v>
      </c>
      <c r="AO81">
        <v>35</v>
      </c>
      <c r="AP81">
        <v>35</v>
      </c>
      <c r="AQ81">
        <v>35</v>
      </c>
      <c r="AR81">
        <v>35</v>
      </c>
      <c r="AS81">
        <v>35</v>
      </c>
      <c r="AW81">
        <v>35</v>
      </c>
      <c r="AX81">
        <v>35</v>
      </c>
      <c r="AY81">
        <v>35</v>
      </c>
      <c r="AZ81">
        <v>35</v>
      </c>
      <c r="BA81">
        <v>35</v>
      </c>
      <c r="BB81">
        <v>35</v>
      </c>
    </row>
    <row r="82" spans="1:54" ht="12.75" customHeight="1">
      <c r="A82" s="607">
        <v>36</v>
      </c>
      <c r="B82">
        <v>307</v>
      </c>
      <c r="D82">
        <v>36</v>
      </c>
      <c r="E82">
        <v>36</v>
      </c>
      <c r="F82">
        <v>36</v>
      </c>
      <c r="G82">
        <v>36</v>
      </c>
      <c r="H82">
        <v>36</v>
      </c>
      <c r="I82">
        <v>36</v>
      </c>
      <c r="M82">
        <v>36</v>
      </c>
      <c r="N82">
        <v>36</v>
      </c>
      <c r="O82">
        <v>36</v>
      </c>
      <c r="P82">
        <v>36</v>
      </c>
      <c r="Q82">
        <v>36</v>
      </c>
      <c r="R82">
        <v>36</v>
      </c>
      <c r="V82">
        <v>36</v>
      </c>
      <c r="W82">
        <v>36</v>
      </c>
      <c r="X82">
        <v>36</v>
      </c>
      <c r="Y82">
        <v>36</v>
      </c>
      <c r="Z82">
        <v>36</v>
      </c>
      <c r="AA82">
        <v>36</v>
      </c>
      <c r="AE82">
        <v>36</v>
      </c>
      <c r="AF82">
        <v>36</v>
      </c>
      <c r="AG82">
        <v>36</v>
      </c>
      <c r="AH82">
        <v>36</v>
      </c>
      <c r="AI82">
        <v>36</v>
      </c>
      <c r="AJ82">
        <v>36</v>
      </c>
      <c r="AN82">
        <v>36</v>
      </c>
      <c r="AO82">
        <v>36</v>
      </c>
      <c r="AP82">
        <v>36</v>
      </c>
      <c r="AQ82">
        <v>36</v>
      </c>
      <c r="AR82">
        <v>36</v>
      </c>
      <c r="AS82">
        <v>36</v>
      </c>
      <c r="AW82">
        <v>36</v>
      </c>
      <c r="AX82">
        <v>36</v>
      </c>
      <c r="AY82">
        <v>36</v>
      </c>
      <c r="AZ82">
        <v>36</v>
      </c>
      <c r="BA82">
        <v>36</v>
      </c>
      <c r="BB82">
        <v>36</v>
      </c>
    </row>
    <row r="83" spans="1:54" ht="12.75" customHeight="1">
      <c r="A83" s="607">
        <v>38</v>
      </c>
      <c r="B83">
        <v>309</v>
      </c>
      <c r="D83">
        <v>38</v>
      </c>
      <c r="E83">
        <v>38</v>
      </c>
      <c r="F83">
        <v>38</v>
      </c>
      <c r="G83">
        <v>38</v>
      </c>
      <c r="H83">
        <v>38</v>
      </c>
      <c r="I83">
        <v>38</v>
      </c>
      <c r="M83">
        <v>38</v>
      </c>
      <c r="N83">
        <v>38</v>
      </c>
      <c r="O83">
        <v>38</v>
      </c>
      <c r="P83">
        <v>38</v>
      </c>
      <c r="Q83">
        <v>38</v>
      </c>
      <c r="R83">
        <v>38</v>
      </c>
      <c r="V83">
        <v>38</v>
      </c>
      <c r="W83">
        <v>38</v>
      </c>
      <c r="X83">
        <v>38</v>
      </c>
      <c r="Y83">
        <v>38</v>
      </c>
      <c r="Z83">
        <v>38</v>
      </c>
      <c r="AA83">
        <v>38</v>
      </c>
      <c r="AE83">
        <v>38</v>
      </c>
      <c r="AF83">
        <v>38</v>
      </c>
      <c r="AG83">
        <v>38</v>
      </c>
      <c r="AH83">
        <v>38</v>
      </c>
      <c r="AI83">
        <v>38</v>
      </c>
      <c r="AJ83">
        <v>38</v>
      </c>
      <c r="AN83">
        <v>38</v>
      </c>
      <c r="AO83">
        <v>38</v>
      </c>
      <c r="AP83">
        <v>38</v>
      </c>
      <c r="AQ83">
        <v>38</v>
      </c>
      <c r="AR83">
        <v>38</v>
      </c>
      <c r="AS83">
        <v>38</v>
      </c>
      <c r="AW83">
        <v>38</v>
      </c>
      <c r="AX83">
        <v>38</v>
      </c>
      <c r="AY83">
        <v>38</v>
      </c>
      <c r="AZ83">
        <v>38</v>
      </c>
      <c r="BA83">
        <v>38</v>
      </c>
      <c r="BB83">
        <v>38</v>
      </c>
    </row>
    <row r="84" spans="1:54" ht="12.75" customHeight="1">
      <c r="A84" s="607" t="s">
        <v>267</v>
      </c>
      <c r="B84">
        <v>310</v>
      </c>
      <c r="D84" t="s">
        <v>267</v>
      </c>
      <c r="E84" t="s">
        <v>267</v>
      </c>
      <c r="F84" t="s">
        <v>267</v>
      </c>
      <c r="G84" t="s">
        <v>267</v>
      </c>
      <c r="H84" t="s">
        <v>267</v>
      </c>
      <c r="I84" t="s">
        <v>267</v>
      </c>
      <c r="M84" t="s">
        <v>267</v>
      </c>
      <c r="N84" t="s">
        <v>267</v>
      </c>
      <c r="O84" t="s">
        <v>267</v>
      </c>
      <c r="P84" t="s">
        <v>267</v>
      </c>
      <c r="Q84" t="s">
        <v>267</v>
      </c>
      <c r="R84" t="s">
        <v>267</v>
      </c>
      <c r="V84" t="s">
        <v>267</v>
      </c>
      <c r="W84" t="s">
        <v>267</v>
      </c>
      <c r="X84" t="s">
        <v>267</v>
      </c>
      <c r="Y84" t="s">
        <v>267</v>
      </c>
      <c r="Z84" t="s">
        <v>267</v>
      </c>
      <c r="AA84" t="s">
        <v>267</v>
      </c>
      <c r="AE84" t="s">
        <v>267</v>
      </c>
      <c r="AF84" t="s">
        <v>267</v>
      </c>
      <c r="AG84" t="s">
        <v>267</v>
      </c>
      <c r="AH84" t="s">
        <v>267</v>
      </c>
      <c r="AI84" t="s">
        <v>267</v>
      </c>
      <c r="AJ84" t="s">
        <v>267</v>
      </c>
      <c r="AN84" t="s">
        <v>267</v>
      </c>
      <c r="AO84" t="s">
        <v>267</v>
      </c>
      <c r="AP84" t="s">
        <v>267</v>
      </c>
      <c r="AQ84" t="s">
        <v>267</v>
      </c>
      <c r="AR84" t="s">
        <v>267</v>
      </c>
      <c r="AS84" t="s">
        <v>267</v>
      </c>
      <c r="AW84" t="s">
        <v>267</v>
      </c>
      <c r="AX84" t="s">
        <v>267</v>
      </c>
      <c r="AY84" t="s">
        <v>267</v>
      </c>
      <c r="AZ84" t="s">
        <v>267</v>
      </c>
      <c r="BA84" t="s">
        <v>267</v>
      </c>
      <c r="BB84" t="s">
        <v>267</v>
      </c>
    </row>
    <row r="87" spans="4:10" ht="12.75" customHeight="1">
      <c r="D87" s="324" t="s">
        <v>268</v>
      </c>
      <c r="E87" s="322" t="s">
        <v>269</v>
      </c>
      <c r="F87" s="514" t="s">
        <v>120</v>
      </c>
      <c r="G87" s="570" t="s">
        <v>125</v>
      </c>
      <c r="H87" s="293" t="s">
        <v>212</v>
      </c>
      <c r="I87" s="325">
        <v>10</v>
      </c>
      <c r="J87" s="292">
        <v>11</v>
      </c>
    </row>
    <row r="65536" ht="12.75" customHeight="1" hidden="1"/>
  </sheetData>
  <sheetProtection selectLockedCells="1" selectUnlockedCells="1"/>
  <mergeCells count="60">
    <mergeCell ref="D1:L1"/>
    <mergeCell ref="M1:U1"/>
    <mergeCell ref="V1:AD1"/>
    <mergeCell ref="AE1:AM1"/>
    <mergeCell ref="AN1:AV1"/>
    <mergeCell ref="AW1:BE1"/>
    <mergeCell ref="C3:C8"/>
    <mergeCell ref="BJ3:BJ8"/>
    <mergeCell ref="A4:B4"/>
    <mergeCell ref="BF4:BH4"/>
    <mergeCell ref="A8:B8"/>
    <mergeCell ref="BF8:BH8"/>
    <mergeCell ref="C9:C12"/>
    <mergeCell ref="BJ9:BJ12"/>
    <mergeCell ref="A10:B10"/>
    <mergeCell ref="BF10:BH10"/>
    <mergeCell ref="A12:B12"/>
    <mergeCell ref="BF12:BH12"/>
    <mergeCell ref="C15:C16"/>
    <mergeCell ref="BJ15:BJ16"/>
    <mergeCell ref="A16:B16"/>
    <mergeCell ref="BF16:BH16"/>
    <mergeCell ref="C17:C22"/>
    <mergeCell ref="BJ17:BJ22"/>
    <mergeCell ref="A18:B18"/>
    <mergeCell ref="BF18:BH18"/>
    <mergeCell ref="A20:B20"/>
    <mergeCell ref="BF20:BH20"/>
    <mergeCell ref="C23:C26"/>
    <mergeCell ref="BJ23:BJ26"/>
    <mergeCell ref="A24:B24"/>
    <mergeCell ref="BF24:BH24"/>
    <mergeCell ref="A26:B26"/>
    <mergeCell ref="BF26:BH26"/>
    <mergeCell ref="C27:C30"/>
    <mergeCell ref="BJ27:BJ30"/>
    <mergeCell ref="A28:B28"/>
    <mergeCell ref="BF28:BH28"/>
    <mergeCell ref="A30:B30"/>
    <mergeCell ref="BF30:BH30"/>
    <mergeCell ref="BJ31:BJ32"/>
    <mergeCell ref="C33:C34"/>
    <mergeCell ref="BJ33:BJ34"/>
    <mergeCell ref="A34:B34"/>
    <mergeCell ref="BF34:BH34"/>
    <mergeCell ref="C35:C36"/>
    <mergeCell ref="BJ35:BJ36"/>
    <mergeCell ref="C37:C38"/>
    <mergeCell ref="BJ37:BJ38"/>
    <mergeCell ref="C39:C42"/>
    <mergeCell ref="BJ39:BJ42"/>
    <mergeCell ref="A42:B42"/>
    <mergeCell ref="BF42:BH42"/>
    <mergeCell ref="C43:C44"/>
    <mergeCell ref="BJ43:BJ44"/>
    <mergeCell ref="A44:B44"/>
    <mergeCell ref="BF44:BH44"/>
    <mergeCell ref="C47:C48"/>
    <mergeCell ref="BJ47:BJ48"/>
    <mergeCell ref="C53:C54"/>
  </mergeCells>
  <printOptions/>
  <pageMargins left="0.19652777777777777" right="0.19652777777777777" top="0.11805555555555555" bottom="0.1180555555555555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view="pageBreakPreview" zoomScale="65" zoomScaleNormal="74" zoomScaleSheetLayoutView="65" workbookViewId="0" topLeftCell="A1">
      <pane ySplit="390" topLeftCell="A1" activePane="bottomLeft" state="split"/>
      <selection pane="topLeft" activeCell="A1" sqref="A1"/>
      <selection pane="bottomLeft" activeCell="G20" sqref="G20"/>
    </sheetView>
  </sheetViews>
  <sheetFormatPr defaultColWidth="9.00390625" defaultRowHeight="12.75"/>
  <cols>
    <col min="1" max="2" width="3.625" style="0" customWidth="1"/>
    <col min="3" max="3" width="12.25390625" style="608" customWidth="1"/>
    <col min="4" max="4" width="11.00390625" style="609" customWidth="1"/>
    <col min="5" max="5" width="5.625" style="608" customWidth="1"/>
    <col min="6" max="6" width="11.25390625" style="609" customWidth="1"/>
    <col min="7" max="7" width="6.00390625" style="608" customWidth="1"/>
    <col min="8" max="8" width="11.00390625" style="609" customWidth="1"/>
    <col min="9" max="9" width="6.00390625" style="609" customWidth="1"/>
    <col min="10" max="10" width="10.625" style="609" customWidth="1"/>
    <col min="11" max="11" width="5.875" style="609" customWidth="1"/>
    <col min="12" max="12" width="11.25390625" style="609" customWidth="1"/>
    <col min="13" max="13" width="5.375" style="609" customWidth="1"/>
    <col min="14" max="14" width="11.625" style="609" customWidth="1"/>
    <col min="15" max="15" width="6.00390625" style="608" customWidth="1"/>
    <col min="16" max="16" width="10.75390625" style="609" customWidth="1"/>
    <col min="17" max="17" width="5.625" style="608" customWidth="1"/>
    <col min="18" max="18" width="11.375" style="609" customWidth="1"/>
    <col min="19" max="19" width="5.625" style="608" customWidth="1"/>
    <col min="20" max="20" width="10.375" style="609" customWidth="1"/>
    <col min="21" max="21" width="4.875" style="608" customWidth="1"/>
    <col min="22" max="22" width="11.625" style="609" customWidth="1"/>
    <col min="23" max="23" width="4.00390625" style="608" customWidth="1"/>
    <col min="24" max="24" width="9.875" style="609" customWidth="1"/>
    <col min="25" max="25" width="4.25390625" style="608" customWidth="1"/>
    <col min="26" max="26" width="9.125" style="609" customWidth="1"/>
    <col min="27" max="27" width="5.625" style="608" customWidth="1"/>
    <col min="28" max="28" width="18.25390625" style="0" customWidth="1"/>
    <col min="29" max="29" width="13.00390625" style="0" customWidth="1"/>
  </cols>
  <sheetData>
    <row r="1" spans="1:29" s="618" customFormat="1" ht="12.75">
      <c r="A1" s="610"/>
      <c r="B1" s="610" t="s">
        <v>132</v>
      </c>
      <c r="C1" s="611" t="s">
        <v>270</v>
      </c>
      <c r="D1" s="612" t="s">
        <v>216</v>
      </c>
      <c r="E1" s="613"/>
      <c r="F1" s="612" t="s">
        <v>220</v>
      </c>
      <c r="G1" s="613"/>
      <c r="H1" s="612" t="s">
        <v>222</v>
      </c>
      <c r="I1" s="613"/>
      <c r="J1" s="612" t="s">
        <v>140</v>
      </c>
      <c r="K1" s="613"/>
      <c r="L1" s="612" t="s">
        <v>120</v>
      </c>
      <c r="M1" s="613"/>
      <c r="N1" s="612" t="s">
        <v>215</v>
      </c>
      <c r="O1" s="613"/>
      <c r="P1" s="612" t="s">
        <v>122</v>
      </c>
      <c r="Q1" s="614"/>
      <c r="R1" s="612" t="s">
        <v>212</v>
      </c>
      <c r="S1" s="613"/>
      <c r="T1" s="615" t="s">
        <v>217</v>
      </c>
      <c r="U1" s="613"/>
      <c r="V1" s="612" t="s">
        <v>149</v>
      </c>
      <c r="W1" s="613"/>
      <c r="X1" s="612">
        <v>10</v>
      </c>
      <c r="Y1" s="613"/>
      <c r="Z1" s="612">
        <v>11</v>
      </c>
      <c r="AA1" s="614"/>
      <c r="AB1" s="616"/>
      <c r="AC1" s="617"/>
    </row>
    <row r="2" spans="1:29" s="630" customFormat="1" ht="12.75">
      <c r="A2" s="619" t="s">
        <v>271</v>
      </c>
      <c r="B2" s="620">
        <v>1</v>
      </c>
      <c r="C2" s="621" t="s">
        <v>272</v>
      </c>
      <c r="D2" s="622"/>
      <c r="E2" s="623"/>
      <c r="F2" s="624"/>
      <c r="G2" s="623"/>
      <c r="H2" s="624"/>
      <c r="I2" s="623"/>
      <c r="J2" s="624"/>
      <c r="K2" s="623"/>
      <c r="L2" s="624"/>
      <c r="M2" s="623"/>
      <c r="N2" s="624"/>
      <c r="O2" s="623"/>
      <c r="P2" s="624"/>
      <c r="Q2" s="623"/>
      <c r="R2" s="625"/>
      <c r="S2" s="626"/>
      <c r="T2" s="625"/>
      <c r="U2" s="623"/>
      <c r="V2" s="624"/>
      <c r="W2" s="623"/>
      <c r="X2" s="624"/>
      <c r="Y2" s="623"/>
      <c r="Z2" s="624"/>
      <c r="AA2" s="627"/>
      <c r="AB2" s="628" t="s">
        <v>121</v>
      </c>
      <c r="AC2" s="629" t="s">
        <v>273</v>
      </c>
    </row>
    <row r="3" spans="1:29" s="630" customFormat="1" ht="12.75">
      <c r="A3" s="619"/>
      <c r="B3" s="631">
        <v>2</v>
      </c>
      <c r="C3" s="632" t="s">
        <v>274</v>
      </c>
      <c r="D3" s="633"/>
      <c r="E3" s="634"/>
      <c r="F3" s="635"/>
      <c r="G3" s="634"/>
      <c r="H3" s="635"/>
      <c r="I3" s="634"/>
      <c r="J3" s="635"/>
      <c r="K3" s="634"/>
      <c r="L3" s="635"/>
      <c r="M3" s="634"/>
      <c r="N3" s="635"/>
      <c r="O3" s="634"/>
      <c r="P3" s="635"/>
      <c r="Q3" s="634"/>
      <c r="R3" s="635"/>
      <c r="S3" s="634"/>
      <c r="T3" s="635"/>
      <c r="U3" s="634"/>
      <c r="V3" s="635"/>
      <c r="W3" s="634"/>
      <c r="X3" s="635"/>
      <c r="Y3" s="634"/>
      <c r="Z3" s="635"/>
      <c r="AA3" s="636"/>
      <c r="AB3" s="637" t="s">
        <v>39</v>
      </c>
      <c r="AC3" s="638" t="s">
        <v>275</v>
      </c>
    </row>
    <row r="4" spans="1:29" s="630" customFormat="1" ht="12.75">
      <c r="A4" s="619"/>
      <c r="B4" s="631">
        <v>3</v>
      </c>
      <c r="C4" s="632" t="s">
        <v>276</v>
      </c>
      <c r="D4" s="633"/>
      <c r="E4" s="634"/>
      <c r="F4" s="639"/>
      <c r="G4" s="640"/>
      <c r="H4" s="635"/>
      <c r="I4" s="634"/>
      <c r="J4" s="635"/>
      <c r="K4" s="634"/>
      <c r="L4" s="635"/>
      <c r="M4" s="634"/>
      <c r="N4" s="639"/>
      <c r="O4" s="640"/>
      <c r="P4" s="639"/>
      <c r="Q4" s="640"/>
      <c r="R4" s="635"/>
      <c r="S4" s="641"/>
      <c r="T4" s="639"/>
      <c r="U4" s="640"/>
      <c r="V4" s="635"/>
      <c r="W4" s="634"/>
      <c r="X4" s="635"/>
      <c r="Y4" s="634"/>
      <c r="Z4" s="639"/>
      <c r="AA4" s="642"/>
      <c r="AB4" s="637" t="s">
        <v>105</v>
      </c>
      <c r="AC4" s="638" t="s">
        <v>277</v>
      </c>
    </row>
    <row r="5" spans="1:29" s="630" customFormat="1" ht="12.75">
      <c r="A5" s="619"/>
      <c r="B5" s="631">
        <v>4</v>
      </c>
      <c r="C5" s="632" t="s">
        <v>278</v>
      </c>
      <c r="D5" s="643"/>
      <c r="E5" s="634"/>
      <c r="F5" s="635"/>
      <c r="G5" s="634"/>
      <c r="H5" s="644"/>
      <c r="I5" s="634"/>
      <c r="J5" s="635"/>
      <c r="K5" s="634"/>
      <c r="L5" s="635"/>
      <c r="M5" s="634"/>
      <c r="N5" s="635"/>
      <c r="O5" s="634"/>
      <c r="P5" s="635"/>
      <c r="Q5" s="634"/>
      <c r="R5" s="635"/>
      <c r="S5" s="634"/>
      <c r="T5" s="635"/>
      <c r="U5" s="634"/>
      <c r="V5" s="635"/>
      <c r="W5" s="634"/>
      <c r="X5" s="635"/>
      <c r="Y5" s="634"/>
      <c r="Z5" s="635"/>
      <c r="AA5" s="636"/>
      <c r="AB5" s="637" t="s">
        <v>73</v>
      </c>
      <c r="AC5" s="638" t="s">
        <v>279</v>
      </c>
    </row>
    <row r="6" spans="1:29" s="630" customFormat="1" ht="12.75">
      <c r="A6" s="619"/>
      <c r="B6" s="631">
        <v>5</v>
      </c>
      <c r="C6" s="632" t="s">
        <v>280</v>
      </c>
      <c r="D6" s="633"/>
      <c r="E6" s="634"/>
      <c r="F6" s="635"/>
      <c r="G6" s="634"/>
      <c r="H6" s="635"/>
      <c r="I6" s="634"/>
      <c r="J6" s="635"/>
      <c r="K6" s="634"/>
      <c r="L6" s="635"/>
      <c r="M6" s="634"/>
      <c r="N6" s="635"/>
      <c r="O6" s="634"/>
      <c r="P6" s="635"/>
      <c r="Q6" s="634"/>
      <c r="R6" s="635"/>
      <c r="S6" s="634"/>
      <c r="T6" s="635"/>
      <c r="U6" s="634"/>
      <c r="V6" s="635"/>
      <c r="W6" s="634"/>
      <c r="X6" s="635"/>
      <c r="Y6" s="634"/>
      <c r="Z6" s="635"/>
      <c r="AA6" s="636"/>
      <c r="AB6" s="645"/>
      <c r="AC6" s="646"/>
    </row>
    <row r="7" spans="1:29" s="630" customFormat="1" ht="12.75">
      <c r="A7" s="619"/>
      <c r="B7" s="647">
        <v>6</v>
      </c>
      <c r="C7" s="632" t="s">
        <v>281</v>
      </c>
      <c r="D7" s="633"/>
      <c r="E7" s="634"/>
      <c r="F7" s="635"/>
      <c r="G7" s="634"/>
      <c r="H7" s="635"/>
      <c r="I7" s="634"/>
      <c r="J7" s="635"/>
      <c r="K7" s="634"/>
      <c r="L7" s="635"/>
      <c r="M7" s="634"/>
      <c r="N7" s="635"/>
      <c r="O7" s="634"/>
      <c r="P7" s="635"/>
      <c r="Q7" s="634"/>
      <c r="R7" s="635"/>
      <c r="S7" s="634"/>
      <c r="T7" s="635"/>
      <c r="U7" s="634"/>
      <c r="V7" s="635"/>
      <c r="W7" s="634"/>
      <c r="X7" s="635"/>
      <c r="Y7" s="634"/>
      <c r="Z7" s="635"/>
      <c r="AA7" s="636"/>
      <c r="AB7" s="648" t="s">
        <v>76</v>
      </c>
      <c r="AC7" s="649" t="s">
        <v>282</v>
      </c>
    </row>
    <row r="8" spans="1:29" s="630" customFormat="1" ht="12.75">
      <c r="A8" s="619"/>
      <c r="B8" s="650"/>
      <c r="C8" s="632"/>
      <c r="D8" s="651"/>
      <c r="E8" s="652"/>
      <c r="F8" s="653"/>
      <c r="G8" s="652"/>
      <c r="H8" s="653"/>
      <c r="I8" s="652"/>
      <c r="J8" s="653"/>
      <c r="K8" s="652"/>
      <c r="L8" s="653"/>
      <c r="M8" s="652"/>
      <c r="N8" s="653"/>
      <c r="O8" s="652"/>
      <c r="P8" s="653"/>
      <c r="Q8" s="652"/>
      <c r="R8" s="653"/>
      <c r="S8" s="652"/>
      <c r="T8" s="653"/>
      <c r="U8" s="652"/>
      <c r="V8" s="653"/>
      <c r="W8" s="652"/>
      <c r="X8" s="653"/>
      <c r="Y8" s="652"/>
      <c r="Z8" s="653"/>
      <c r="AA8" s="654"/>
      <c r="AB8" s="655"/>
      <c r="AC8" s="656"/>
    </row>
    <row r="9" spans="1:29" s="630" customFormat="1" ht="12.75">
      <c r="A9" s="619" t="s">
        <v>283</v>
      </c>
      <c r="B9" s="620">
        <v>1</v>
      </c>
      <c r="C9" s="621" t="s">
        <v>272</v>
      </c>
      <c r="D9" s="622"/>
      <c r="E9" s="623"/>
      <c r="F9" s="624"/>
      <c r="G9" s="623"/>
      <c r="H9" s="624"/>
      <c r="I9" s="623"/>
      <c r="J9" s="624"/>
      <c r="K9" s="623"/>
      <c r="L9" s="624"/>
      <c r="M9" s="623"/>
      <c r="N9" s="624"/>
      <c r="O9" s="623"/>
      <c r="P9" s="624"/>
      <c r="Q9" s="623"/>
      <c r="R9" s="624"/>
      <c r="S9" s="623"/>
      <c r="T9" s="624"/>
      <c r="U9" s="623"/>
      <c r="V9" s="624"/>
      <c r="W9" s="623"/>
      <c r="X9" s="624"/>
      <c r="Y9" s="623"/>
      <c r="Z9" s="624"/>
      <c r="AA9" s="627"/>
      <c r="AB9" s="628" t="s">
        <v>123</v>
      </c>
      <c r="AC9" s="629" t="s">
        <v>273</v>
      </c>
    </row>
    <row r="10" spans="1:29" s="630" customFormat="1" ht="12.75">
      <c r="A10" s="619"/>
      <c r="B10" s="631">
        <v>2</v>
      </c>
      <c r="C10" s="632" t="s">
        <v>274</v>
      </c>
      <c r="D10" s="633"/>
      <c r="E10" s="634"/>
      <c r="F10" s="635"/>
      <c r="G10" s="634"/>
      <c r="H10" s="635"/>
      <c r="I10" s="634"/>
      <c r="J10" s="635"/>
      <c r="K10" s="634"/>
      <c r="L10" s="635"/>
      <c r="M10" s="634"/>
      <c r="N10" s="635"/>
      <c r="O10" s="634"/>
      <c r="P10" s="635"/>
      <c r="Q10" s="634"/>
      <c r="R10" s="635"/>
      <c r="S10" s="634"/>
      <c r="T10" s="635"/>
      <c r="U10" s="634"/>
      <c r="V10" s="635"/>
      <c r="W10" s="634"/>
      <c r="X10" s="635"/>
      <c r="Y10" s="634"/>
      <c r="Z10" s="635"/>
      <c r="AA10" s="636"/>
      <c r="AB10" s="637" t="s">
        <v>63</v>
      </c>
      <c r="AC10" s="638" t="s">
        <v>275</v>
      </c>
    </row>
    <row r="11" spans="1:29" s="630" customFormat="1" ht="12.75">
      <c r="A11" s="619"/>
      <c r="B11" s="631">
        <v>3</v>
      </c>
      <c r="C11" s="632" t="s">
        <v>276</v>
      </c>
      <c r="D11" s="633"/>
      <c r="E11" s="634"/>
      <c r="F11" s="635"/>
      <c r="G11" s="634"/>
      <c r="H11" s="644"/>
      <c r="I11" s="634"/>
      <c r="J11" s="635"/>
      <c r="K11" s="634"/>
      <c r="L11" s="635"/>
      <c r="M11" s="634"/>
      <c r="N11" s="635"/>
      <c r="O11" s="634"/>
      <c r="P11" s="635"/>
      <c r="Q11" s="634"/>
      <c r="R11" s="635"/>
      <c r="S11" s="634"/>
      <c r="T11" s="635"/>
      <c r="U11" s="634"/>
      <c r="V11" s="635"/>
      <c r="W11" s="634"/>
      <c r="X11" s="635"/>
      <c r="Y11" s="634"/>
      <c r="Z11" s="639"/>
      <c r="AA11" s="642"/>
      <c r="AB11" s="637" t="s">
        <v>78</v>
      </c>
      <c r="AC11" s="638" t="s">
        <v>277</v>
      </c>
    </row>
    <row r="12" spans="1:29" s="630" customFormat="1" ht="12.75">
      <c r="A12" s="619"/>
      <c r="B12" s="631">
        <v>4</v>
      </c>
      <c r="C12" s="632" t="s">
        <v>278</v>
      </c>
      <c r="D12" s="633"/>
      <c r="E12" s="634"/>
      <c r="F12" s="635"/>
      <c r="G12" s="634"/>
      <c r="H12" s="635"/>
      <c r="I12" s="634"/>
      <c r="J12" s="644"/>
      <c r="K12" s="634"/>
      <c r="L12" s="639"/>
      <c r="M12" s="640"/>
      <c r="N12" s="635"/>
      <c r="O12" s="634"/>
      <c r="P12" s="635"/>
      <c r="Q12" s="634"/>
      <c r="R12" s="635"/>
      <c r="S12" s="634"/>
      <c r="T12" s="635"/>
      <c r="U12" s="634"/>
      <c r="V12" s="635"/>
      <c r="W12" s="634"/>
      <c r="X12" s="635"/>
      <c r="Y12" s="634"/>
      <c r="Z12" s="635"/>
      <c r="AA12" s="636"/>
      <c r="AB12" s="637" t="s">
        <v>284</v>
      </c>
      <c r="AC12" s="638" t="s">
        <v>279</v>
      </c>
    </row>
    <row r="13" spans="1:29" s="630" customFormat="1" ht="12.75">
      <c r="A13" s="619"/>
      <c r="B13" s="631">
        <v>5</v>
      </c>
      <c r="C13" s="632" t="s">
        <v>280</v>
      </c>
      <c r="D13" s="633"/>
      <c r="E13" s="634"/>
      <c r="F13" s="639"/>
      <c r="G13" s="640"/>
      <c r="H13" s="635"/>
      <c r="I13" s="634"/>
      <c r="J13" s="635"/>
      <c r="K13" s="634"/>
      <c r="L13" s="635"/>
      <c r="M13" s="634"/>
      <c r="N13" s="635"/>
      <c r="O13" s="640"/>
      <c r="P13" s="635"/>
      <c r="Q13" s="634"/>
      <c r="R13" s="635"/>
      <c r="S13" s="634"/>
      <c r="T13" s="635"/>
      <c r="U13" s="634"/>
      <c r="V13" s="635"/>
      <c r="W13" s="640"/>
      <c r="X13" s="635"/>
      <c r="Y13" s="634"/>
      <c r="Z13" s="635"/>
      <c r="AA13" s="636"/>
      <c r="AB13" s="645"/>
      <c r="AC13" s="646"/>
    </row>
    <row r="14" spans="1:29" s="630" customFormat="1" ht="12.75">
      <c r="A14" s="619"/>
      <c r="B14" s="647">
        <v>6</v>
      </c>
      <c r="C14" s="632" t="s">
        <v>281</v>
      </c>
      <c r="D14" s="633"/>
      <c r="E14" s="634"/>
      <c r="F14" s="635"/>
      <c r="G14" s="634"/>
      <c r="H14" s="635"/>
      <c r="I14" s="634"/>
      <c r="J14" s="635"/>
      <c r="K14" s="634"/>
      <c r="L14" s="639"/>
      <c r="M14" s="640"/>
      <c r="N14" s="635"/>
      <c r="O14" s="634"/>
      <c r="P14" s="635"/>
      <c r="Q14" s="634"/>
      <c r="R14" s="635"/>
      <c r="S14" s="634"/>
      <c r="U14" s="639"/>
      <c r="V14" s="635"/>
      <c r="W14" s="634"/>
      <c r="X14" s="635"/>
      <c r="Y14" s="634"/>
      <c r="Z14" s="635"/>
      <c r="AA14" s="636"/>
      <c r="AB14" s="645" t="s">
        <v>66</v>
      </c>
      <c r="AC14" s="649" t="s">
        <v>282</v>
      </c>
    </row>
    <row r="15" spans="1:29" s="630" customFormat="1" ht="12.75">
      <c r="A15" s="619"/>
      <c r="B15" s="650"/>
      <c r="C15" s="632"/>
      <c r="D15" s="657"/>
      <c r="E15" s="658"/>
      <c r="F15" s="659"/>
      <c r="G15" s="658"/>
      <c r="H15" s="659"/>
      <c r="I15" s="658"/>
      <c r="J15" s="659"/>
      <c r="K15" s="658"/>
      <c r="L15" s="659"/>
      <c r="M15" s="658"/>
      <c r="N15" s="659"/>
      <c r="O15" s="658"/>
      <c r="P15" s="659"/>
      <c r="Q15" s="658"/>
      <c r="R15" s="659"/>
      <c r="S15" s="658"/>
      <c r="T15" s="659"/>
      <c r="U15" s="658"/>
      <c r="V15" s="659"/>
      <c r="W15" s="658"/>
      <c r="X15" s="659"/>
      <c r="Y15" s="658"/>
      <c r="Z15" s="659"/>
      <c r="AA15" s="660"/>
      <c r="AB15" s="661"/>
      <c r="AC15" s="656"/>
    </row>
    <row r="16" spans="1:29" s="630" customFormat="1" ht="12.75">
      <c r="A16" s="619" t="s">
        <v>285</v>
      </c>
      <c r="B16" s="620">
        <v>1</v>
      </c>
      <c r="C16" s="621" t="s">
        <v>272</v>
      </c>
      <c r="D16" s="622" t="s">
        <v>91</v>
      </c>
      <c r="E16" s="623" t="s">
        <v>234</v>
      </c>
      <c r="F16" s="624" t="s">
        <v>68</v>
      </c>
      <c r="G16" s="623">
        <v>205</v>
      </c>
      <c r="H16" s="624" t="s">
        <v>286</v>
      </c>
      <c r="I16" s="623">
        <v>306</v>
      </c>
      <c r="J16" s="624" t="s">
        <v>60</v>
      </c>
      <c r="K16" s="623" t="s">
        <v>287</v>
      </c>
      <c r="L16" s="624" t="s">
        <v>288</v>
      </c>
      <c r="M16" s="623">
        <v>106</v>
      </c>
      <c r="N16" s="624" t="s">
        <v>289</v>
      </c>
      <c r="O16" s="623">
        <v>216</v>
      </c>
      <c r="P16" s="624" t="s">
        <v>290</v>
      </c>
      <c r="Q16" s="623">
        <v>307</v>
      </c>
      <c r="R16" s="624" t="s">
        <v>91</v>
      </c>
      <c r="S16" s="623" t="s">
        <v>234</v>
      </c>
      <c r="T16" s="624" t="s">
        <v>291</v>
      </c>
      <c r="U16" s="623" t="s">
        <v>292</v>
      </c>
      <c r="V16" s="624" t="s">
        <v>293</v>
      </c>
      <c r="W16" s="623">
        <v>301</v>
      </c>
      <c r="X16" s="624" t="s">
        <v>294</v>
      </c>
      <c r="Y16" s="623"/>
      <c r="Z16" s="625" t="s">
        <v>80</v>
      </c>
      <c r="AA16" s="662">
        <v>309</v>
      </c>
      <c r="AB16" s="628" t="s">
        <v>81</v>
      </c>
      <c r="AC16" s="629" t="s">
        <v>273</v>
      </c>
    </row>
    <row r="17" spans="1:29" s="630" customFormat="1" ht="12.75">
      <c r="A17" s="619"/>
      <c r="B17" s="631">
        <v>2</v>
      </c>
      <c r="C17" s="632" t="s">
        <v>274</v>
      </c>
      <c r="D17" s="633" t="s">
        <v>289</v>
      </c>
      <c r="E17" s="634">
        <v>216</v>
      </c>
      <c r="F17" s="635" t="s">
        <v>91</v>
      </c>
      <c r="G17" s="634" t="s">
        <v>234</v>
      </c>
      <c r="H17" s="635" t="s">
        <v>286</v>
      </c>
      <c r="I17" s="634">
        <v>306</v>
      </c>
      <c r="J17" s="635" t="s">
        <v>68</v>
      </c>
      <c r="K17" s="634">
        <v>207</v>
      </c>
      <c r="L17" s="635" t="s">
        <v>293</v>
      </c>
      <c r="M17" s="634">
        <v>205</v>
      </c>
      <c r="N17" s="635" t="s">
        <v>62</v>
      </c>
      <c r="O17" s="634">
        <v>305</v>
      </c>
      <c r="P17" s="639" t="s">
        <v>294</v>
      </c>
      <c r="Q17" s="634"/>
      <c r="R17" s="635" t="s">
        <v>291</v>
      </c>
      <c r="S17" s="634">
        <v>204</v>
      </c>
      <c r="T17" s="635" t="s">
        <v>60</v>
      </c>
      <c r="U17" s="634" t="s">
        <v>287</v>
      </c>
      <c r="V17" s="639" t="s">
        <v>289</v>
      </c>
      <c r="W17" s="640">
        <v>301</v>
      </c>
      <c r="X17" s="639" t="s">
        <v>80</v>
      </c>
      <c r="Y17" s="640">
        <v>309</v>
      </c>
      <c r="Z17" s="635" t="s">
        <v>290</v>
      </c>
      <c r="AA17" s="636">
        <v>307</v>
      </c>
      <c r="AB17" s="637" t="s">
        <v>34</v>
      </c>
      <c r="AC17" s="638" t="s">
        <v>275</v>
      </c>
    </row>
    <row r="18" spans="1:29" s="630" customFormat="1" ht="12.75">
      <c r="A18" s="619"/>
      <c r="B18" s="631">
        <v>3</v>
      </c>
      <c r="C18" s="632" t="s">
        <v>276</v>
      </c>
      <c r="D18" s="643" t="s">
        <v>291</v>
      </c>
      <c r="E18" s="639">
        <v>204</v>
      </c>
      <c r="F18" s="635" t="s">
        <v>289</v>
      </c>
      <c r="G18" s="634">
        <v>216</v>
      </c>
      <c r="H18" s="635" t="s">
        <v>33</v>
      </c>
      <c r="I18" s="634">
        <v>301</v>
      </c>
      <c r="J18" s="635" t="s">
        <v>69</v>
      </c>
      <c r="K18" s="634">
        <v>207</v>
      </c>
      <c r="L18" s="639" t="s">
        <v>289</v>
      </c>
      <c r="M18" s="640">
        <v>205</v>
      </c>
      <c r="N18" s="635" t="s">
        <v>294</v>
      </c>
      <c r="O18" s="634"/>
      <c r="P18" s="635" t="s">
        <v>62</v>
      </c>
      <c r="Q18" s="634">
        <v>305</v>
      </c>
      <c r="R18" s="635" t="s">
        <v>290</v>
      </c>
      <c r="S18" s="634">
        <v>307</v>
      </c>
      <c r="T18" s="639" t="s">
        <v>60</v>
      </c>
      <c r="U18" s="634" t="s">
        <v>287</v>
      </c>
      <c r="V18" s="639" t="s">
        <v>80</v>
      </c>
      <c r="W18" s="640">
        <v>309</v>
      </c>
      <c r="X18" s="635" t="s">
        <v>290</v>
      </c>
      <c r="Y18" s="634">
        <v>306</v>
      </c>
      <c r="Z18" s="635" t="s">
        <v>288</v>
      </c>
      <c r="AA18" s="636">
        <v>106</v>
      </c>
      <c r="AB18" s="637" t="s">
        <v>53</v>
      </c>
      <c r="AC18" s="638" t="s">
        <v>277</v>
      </c>
    </row>
    <row r="19" spans="1:29" s="630" customFormat="1" ht="12.75">
      <c r="A19" s="619"/>
      <c r="B19" s="631">
        <v>4</v>
      </c>
      <c r="C19" s="632" t="s">
        <v>278</v>
      </c>
      <c r="D19" s="633" t="s">
        <v>289</v>
      </c>
      <c r="E19" s="634">
        <v>216</v>
      </c>
      <c r="F19" s="639" t="s">
        <v>68</v>
      </c>
      <c r="G19" s="640">
        <v>205</v>
      </c>
      <c r="H19" s="630" t="s">
        <v>91</v>
      </c>
      <c r="I19" s="634" t="s">
        <v>234</v>
      </c>
      <c r="J19" s="635" t="s">
        <v>290</v>
      </c>
      <c r="K19" s="634">
        <v>306</v>
      </c>
      <c r="L19" s="635" t="s">
        <v>68</v>
      </c>
      <c r="M19" s="634">
        <v>207</v>
      </c>
      <c r="N19" s="635" t="s">
        <v>288</v>
      </c>
      <c r="O19" s="634">
        <v>106</v>
      </c>
      <c r="P19" s="635" t="s">
        <v>293</v>
      </c>
      <c r="Q19" s="634">
        <v>301</v>
      </c>
      <c r="R19" s="635" t="s">
        <v>290</v>
      </c>
      <c r="S19" s="634">
        <v>307</v>
      </c>
      <c r="T19" s="639" t="s">
        <v>80</v>
      </c>
      <c r="U19" s="640">
        <v>309</v>
      </c>
      <c r="V19" s="635" t="s">
        <v>290</v>
      </c>
      <c r="W19" s="634">
        <v>305</v>
      </c>
      <c r="X19" s="635" t="s">
        <v>60</v>
      </c>
      <c r="Y19" s="634" t="s">
        <v>287</v>
      </c>
      <c r="Z19" s="635" t="s">
        <v>291</v>
      </c>
      <c r="AA19" s="636" t="s">
        <v>295</v>
      </c>
      <c r="AB19" s="637" t="s">
        <v>103</v>
      </c>
      <c r="AC19" s="638" t="s">
        <v>279</v>
      </c>
    </row>
    <row r="20" spans="1:29" s="630" customFormat="1" ht="12.75">
      <c r="A20" s="619"/>
      <c r="B20" s="631">
        <v>5</v>
      </c>
      <c r="C20" s="632" t="s">
        <v>280</v>
      </c>
      <c r="D20" s="633"/>
      <c r="E20" s="634"/>
      <c r="F20" s="635" t="s">
        <v>291</v>
      </c>
      <c r="G20" s="634">
        <v>305</v>
      </c>
      <c r="H20" s="635" t="s">
        <v>68</v>
      </c>
      <c r="I20" s="634">
        <v>205</v>
      </c>
      <c r="J20" s="635" t="s">
        <v>290</v>
      </c>
      <c r="K20" s="634">
        <v>306</v>
      </c>
      <c r="L20" s="635" t="s">
        <v>69</v>
      </c>
      <c r="M20" s="634">
        <v>207</v>
      </c>
      <c r="N20" s="635" t="s">
        <v>91</v>
      </c>
      <c r="O20" s="634" t="s">
        <v>234</v>
      </c>
      <c r="P20" s="635" t="s">
        <v>289</v>
      </c>
      <c r="Q20" s="634">
        <v>301</v>
      </c>
      <c r="R20" s="639" t="s">
        <v>80</v>
      </c>
      <c r="S20" s="640">
        <v>309</v>
      </c>
      <c r="T20" s="635" t="s">
        <v>290</v>
      </c>
      <c r="U20" s="634">
        <v>307</v>
      </c>
      <c r="V20" s="635" t="s">
        <v>291</v>
      </c>
      <c r="W20" s="634">
        <v>204</v>
      </c>
      <c r="X20" s="639" t="s">
        <v>60</v>
      </c>
      <c r="Y20" s="634" t="s">
        <v>287</v>
      </c>
      <c r="Z20" s="635" t="s">
        <v>289</v>
      </c>
      <c r="AA20" s="636">
        <v>216</v>
      </c>
      <c r="AB20" s="648"/>
      <c r="AC20" s="646"/>
    </row>
    <row r="21" spans="1:29" s="630" customFormat="1" ht="12.75">
      <c r="A21" s="619"/>
      <c r="B21" s="647">
        <v>6</v>
      </c>
      <c r="C21" s="632" t="s">
        <v>281</v>
      </c>
      <c r="D21" s="633"/>
      <c r="E21" s="634"/>
      <c r="F21" s="635"/>
      <c r="G21" s="634"/>
      <c r="H21" s="639" t="s">
        <v>60</v>
      </c>
      <c r="I21" s="634">
        <v>203</v>
      </c>
      <c r="J21" s="635"/>
      <c r="K21" s="663"/>
      <c r="L21" s="639"/>
      <c r="M21" s="639"/>
      <c r="N21" s="635" t="s">
        <v>296</v>
      </c>
      <c r="O21" s="634">
        <v>207</v>
      </c>
      <c r="P21" s="639" t="s">
        <v>60</v>
      </c>
      <c r="Q21" s="634">
        <v>110</v>
      </c>
      <c r="R21" s="635"/>
      <c r="S21" s="634"/>
      <c r="T21" s="635" t="s">
        <v>290</v>
      </c>
      <c r="U21" s="634">
        <v>307</v>
      </c>
      <c r="V21" s="635"/>
      <c r="W21" s="634"/>
      <c r="X21" s="639"/>
      <c r="Y21" s="640"/>
      <c r="Z21" s="635" t="s">
        <v>289</v>
      </c>
      <c r="AA21" s="636">
        <v>216</v>
      </c>
      <c r="AB21" s="648" t="s">
        <v>99</v>
      </c>
      <c r="AC21" s="649" t="s">
        <v>282</v>
      </c>
    </row>
    <row r="22" spans="1:29" s="630" customFormat="1" ht="12.75">
      <c r="A22" s="619"/>
      <c r="B22" s="650"/>
      <c r="C22" s="632"/>
      <c r="D22" s="651"/>
      <c r="E22" s="652"/>
      <c r="F22" s="653"/>
      <c r="G22" s="652"/>
      <c r="H22" s="653"/>
      <c r="I22" s="652"/>
      <c r="J22" s="653"/>
      <c r="K22" s="664"/>
      <c r="L22" s="653"/>
      <c r="M22" s="652"/>
      <c r="N22" s="653"/>
      <c r="O22" s="652"/>
      <c r="P22" s="653"/>
      <c r="Q22" s="652"/>
      <c r="R22" s="653"/>
      <c r="S22" s="652"/>
      <c r="T22" s="665"/>
      <c r="U22" s="652"/>
      <c r="V22" s="653"/>
      <c r="W22" s="652"/>
      <c r="X22" s="653"/>
      <c r="Y22" s="652"/>
      <c r="Z22" s="653"/>
      <c r="AA22" s="654"/>
      <c r="AB22" s="655"/>
      <c r="AC22" s="656"/>
    </row>
    <row r="23" spans="1:29" s="630" customFormat="1" ht="14.25" customHeight="1">
      <c r="A23" s="619" t="s">
        <v>297</v>
      </c>
      <c r="B23" s="620">
        <v>1</v>
      </c>
      <c r="C23" s="621" t="s">
        <v>272</v>
      </c>
      <c r="D23" s="666"/>
      <c r="E23" s="667"/>
      <c r="F23" s="668"/>
      <c r="G23" s="667"/>
      <c r="H23" s="668"/>
      <c r="I23" s="667"/>
      <c r="J23" s="668"/>
      <c r="K23" s="667"/>
      <c r="L23" s="668"/>
      <c r="M23" s="667"/>
      <c r="N23" s="668"/>
      <c r="O23" s="667"/>
      <c r="P23" s="668"/>
      <c r="Q23" s="667"/>
      <c r="R23" s="668"/>
      <c r="S23" s="667"/>
      <c r="T23" s="668"/>
      <c r="U23" s="667"/>
      <c r="V23" s="668"/>
      <c r="W23" s="667"/>
      <c r="X23" s="668"/>
      <c r="Y23" s="667"/>
      <c r="Z23" s="668"/>
      <c r="AA23" s="669"/>
      <c r="AB23" s="628" t="s">
        <v>298</v>
      </c>
      <c r="AC23" s="629" t="s">
        <v>273</v>
      </c>
    </row>
    <row r="24" spans="1:29" s="630" customFormat="1" ht="12.75">
      <c r="A24" s="619"/>
      <c r="B24" s="631">
        <v>2</v>
      </c>
      <c r="C24" s="632" t="s">
        <v>274</v>
      </c>
      <c r="D24" s="670"/>
      <c r="E24" s="671"/>
      <c r="F24" s="635"/>
      <c r="G24" s="634"/>
      <c r="H24" s="644"/>
      <c r="I24" s="671"/>
      <c r="J24" s="644"/>
      <c r="K24" s="671"/>
      <c r="L24" s="644"/>
      <c r="M24" s="671"/>
      <c r="N24" s="644"/>
      <c r="O24" s="671"/>
      <c r="P24" s="644"/>
      <c r="Q24" s="671"/>
      <c r="R24" s="644"/>
      <c r="S24" s="671"/>
      <c r="T24" s="644"/>
      <c r="U24" s="671"/>
      <c r="V24" s="644"/>
      <c r="W24" s="671"/>
      <c r="X24" s="644"/>
      <c r="Y24" s="671"/>
      <c r="Z24" s="644"/>
      <c r="AA24" s="672"/>
      <c r="AB24" s="637" t="s">
        <v>31</v>
      </c>
      <c r="AC24" s="638" t="s">
        <v>275</v>
      </c>
    </row>
    <row r="25" spans="1:29" s="630" customFormat="1" ht="12.75">
      <c r="A25" s="619"/>
      <c r="B25" s="631">
        <v>3</v>
      </c>
      <c r="C25" s="632" t="s">
        <v>276</v>
      </c>
      <c r="D25" s="670"/>
      <c r="E25" s="671"/>
      <c r="F25" s="644"/>
      <c r="G25" s="671"/>
      <c r="H25" s="644"/>
      <c r="I25" s="671"/>
      <c r="J25" s="644"/>
      <c r="K25" s="671"/>
      <c r="L25" s="644"/>
      <c r="M25" s="671"/>
      <c r="N25" s="644"/>
      <c r="O25" s="671"/>
      <c r="P25" s="644"/>
      <c r="Q25" s="671"/>
      <c r="R25" s="644"/>
      <c r="S25" s="640"/>
      <c r="T25" s="644"/>
      <c r="U25" s="671"/>
      <c r="V25" s="644"/>
      <c r="W25" s="671"/>
      <c r="X25" s="644"/>
      <c r="Y25" s="671"/>
      <c r="Z25" s="644"/>
      <c r="AA25" s="672"/>
      <c r="AB25" s="637" t="s">
        <v>49</v>
      </c>
      <c r="AC25" s="638" t="s">
        <v>277</v>
      </c>
    </row>
    <row r="26" spans="1:29" s="630" customFormat="1" ht="12.75">
      <c r="A26" s="619"/>
      <c r="B26" s="631">
        <v>4</v>
      </c>
      <c r="C26" s="632" t="s">
        <v>278</v>
      </c>
      <c r="D26" s="670"/>
      <c r="E26" s="671"/>
      <c r="F26" s="644"/>
      <c r="G26" s="671"/>
      <c r="H26" s="644"/>
      <c r="I26" s="671"/>
      <c r="J26" s="644"/>
      <c r="K26" s="671"/>
      <c r="L26" s="639"/>
      <c r="M26" s="640"/>
      <c r="N26" s="644"/>
      <c r="O26" s="671"/>
      <c r="P26" s="644"/>
      <c r="Q26" s="640"/>
      <c r="R26" s="639"/>
      <c r="S26" s="671"/>
      <c r="T26" s="644"/>
      <c r="U26" s="671"/>
      <c r="V26" s="644"/>
      <c r="W26" s="671"/>
      <c r="X26" s="644"/>
      <c r="Y26" s="671"/>
      <c r="Z26" s="639"/>
      <c r="AA26" s="642"/>
      <c r="AB26" s="637" t="s">
        <v>41</v>
      </c>
      <c r="AC26" s="638" t="s">
        <v>279</v>
      </c>
    </row>
    <row r="27" spans="1:29" s="630" customFormat="1" ht="12.75">
      <c r="A27" s="619"/>
      <c r="B27" s="631">
        <v>5</v>
      </c>
      <c r="C27" s="632" t="s">
        <v>280</v>
      </c>
      <c r="D27" s="670"/>
      <c r="E27" s="671"/>
      <c r="F27" s="644"/>
      <c r="G27" s="671"/>
      <c r="H27" s="644"/>
      <c r="I27" s="671"/>
      <c r="J27" s="644"/>
      <c r="K27" s="671"/>
      <c r="L27" s="644"/>
      <c r="M27" s="671"/>
      <c r="N27" s="639"/>
      <c r="O27" s="640"/>
      <c r="P27" s="639"/>
      <c r="Q27" s="671"/>
      <c r="R27" s="644"/>
      <c r="S27" s="671"/>
      <c r="T27" s="639"/>
      <c r="U27" s="640"/>
      <c r="V27" s="644"/>
      <c r="W27" s="671"/>
      <c r="X27" s="644"/>
      <c r="Y27" s="671"/>
      <c r="Z27" s="644"/>
      <c r="AA27" s="672"/>
      <c r="AB27" s="648"/>
      <c r="AC27" s="638"/>
    </row>
    <row r="28" spans="1:29" s="630" customFormat="1" ht="12.75">
      <c r="A28" s="619"/>
      <c r="B28" s="647">
        <v>6</v>
      </c>
      <c r="C28" s="632" t="s">
        <v>281</v>
      </c>
      <c r="D28" s="670"/>
      <c r="E28" s="671"/>
      <c r="F28" s="644"/>
      <c r="G28" s="671"/>
      <c r="H28" s="639"/>
      <c r="I28" s="671"/>
      <c r="J28" s="644"/>
      <c r="K28" s="671"/>
      <c r="L28" s="644"/>
      <c r="M28" s="671"/>
      <c r="N28" s="644"/>
      <c r="O28" s="671"/>
      <c r="P28" s="644"/>
      <c r="Q28" s="671"/>
      <c r="R28" s="644"/>
      <c r="S28" s="671"/>
      <c r="T28" s="644"/>
      <c r="U28" s="671"/>
      <c r="V28" s="644"/>
      <c r="W28" s="671"/>
      <c r="X28" s="644"/>
      <c r="Y28" s="671"/>
      <c r="Z28" s="644"/>
      <c r="AA28" s="672"/>
      <c r="AB28" s="648" t="s">
        <v>299</v>
      </c>
      <c r="AC28" s="649" t="s">
        <v>282</v>
      </c>
    </row>
    <row r="29" spans="1:29" s="630" customFormat="1" ht="12.75">
      <c r="A29" s="619"/>
      <c r="B29" s="650"/>
      <c r="C29" s="632"/>
      <c r="D29" s="673"/>
      <c r="E29" s="674"/>
      <c r="F29" s="675"/>
      <c r="G29" s="674"/>
      <c r="H29" s="675"/>
      <c r="I29" s="674"/>
      <c r="J29" s="675"/>
      <c r="K29" s="674"/>
      <c r="L29" s="675"/>
      <c r="M29" s="674"/>
      <c r="N29" s="675"/>
      <c r="O29" s="674"/>
      <c r="P29" s="675"/>
      <c r="Q29" s="674"/>
      <c r="R29" s="675"/>
      <c r="S29" s="674"/>
      <c r="T29" s="675"/>
      <c r="U29" s="674"/>
      <c r="V29" s="675"/>
      <c r="W29" s="674"/>
      <c r="X29" s="675"/>
      <c r="Y29" s="674"/>
      <c r="Z29" s="675"/>
      <c r="AA29" s="676"/>
      <c r="AB29" s="655"/>
      <c r="AC29" s="656"/>
    </row>
    <row r="30" spans="1:29" s="630" customFormat="1" ht="12.75">
      <c r="A30" s="619" t="s">
        <v>300</v>
      </c>
      <c r="B30" s="620">
        <v>1</v>
      </c>
      <c r="C30" s="621" t="s">
        <v>272</v>
      </c>
      <c r="D30" s="677"/>
      <c r="E30" s="678"/>
      <c r="F30" s="679"/>
      <c r="G30" s="678"/>
      <c r="H30" s="679"/>
      <c r="I30" s="678"/>
      <c r="J30" s="679"/>
      <c r="K30" s="678"/>
      <c r="L30" s="679"/>
      <c r="M30" s="678"/>
      <c r="N30" s="679"/>
      <c r="O30" s="678"/>
      <c r="P30" s="679"/>
      <c r="Q30" s="678"/>
      <c r="R30" s="679"/>
      <c r="S30" s="678"/>
      <c r="T30" s="679"/>
      <c r="U30" s="678"/>
      <c r="V30" s="679"/>
      <c r="W30" s="678"/>
      <c r="X30" s="679"/>
      <c r="Y30" s="678"/>
      <c r="Z30" s="679"/>
      <c r="AA30" s="680"/>
      <c r="AB30" s="628" t="s">
        <v>119</v>
      </c>
      <c r="AC30" s="629" t="s">
        <v>273</v>
      </c>
    </row>
    <row r="31" spans="1:29" s="630" customFormat="1" ht="12.75">
      <c r="A31" s="619"/>
      <c r="B31" s="631">
        <v>2</v>
      </c>
      <c r="C31" s="632" t="s">
        <v>274</v>
      </c>
      <c r="D31" s="670"/>
      <c r="E31" s="671"/>
      <c r="F31" s="644"/>
      <c r="G31" s="671"/>
      <c r="H31" s="644"/>
      <c r="I31" s="671"/>
      <c r="J31" s="644"/>
      <c r="K31" s="671"/>
      <c r="L31" s="644"/>
      <c r="M31" s="671"/>
      <c r="N31" s="644"/>
      <c r="O31" s="671"/>
      <c r="P31" s="644"/>
      <c r="Q31" s="671"/>
      <c r="R31" s="644"/>
      <c r="S31" s="671"/>
      <c r="T31" s="644"/>
      <c r="U31" s="671"/>
      <c r="V31" s="644"/>
      <c r="W31" s="671"/>
      <c r="X31" s="644"/>
      <c r="Y31" s="671"/>
      <c r="Z31" s="644"/>
      <c r="AA31" s="672"/>
      <c r="AB31" s="637" t="s">
        <v>67</v>
      </c>
      <c r="AC31" s="638" t="s">
        <v>275</v>
      </c>
    </row>
    <row r="32" spans="1:29" s="630" customFormat="1" ht="12.75">
      <c r="A32" s="619"/>
      <c r="B32" s="631">
        <v>3</v>
      </c>
      <c r="C32" s="632" t="s">
        <v>276</v>
      </c>
      <c r="D32" s="670"/>
      <c r="E32" s="671"/>
      <c r="F32" s="644"/>
      <c r="G32" s="671"/>
      <c r="H32" s="644"/>
      <c r="I32" s="671"/>
      <c r="J32" s="644"/>
      <c r="K32" s="671"/>
      <c r="L32" s="644"/>
      <c r="M32" s="671"/>
      <c r="N32" s="644"/>
      <c r="O32" s="671"/>
      <c r="P32" s="644"/>
      <c r="Q32" s="671"/>
      <c r="R32" s="644"/>
      <c r="S32" s="671"/>
      <c r="T32" s="644"/>
      <c r="U32" s="671"/>
      <c r="V32" s="644"/>
      <c r="W32" s="671"/>
      <c r="X32" s="644"/>
      <c r="Y32" s="671"/>
      <c r="Z32" s="644"/>
      <c r="AA32" s="672"/>
      <c r="AB32" s="637" t="s">
        <v>58</v>
      </c>
      <c r="AC32" s="638" t="s">
        <v>277</v>
      </c>
    </row>
    <row r="33" spans="1:29" s="630" customFormat="1" ht="13.5" customHeight="1">
      <c r="A33" s="619"/>
      <c r="B33" s="631">
        <v>4</v>
      </c>
      <c r="C33" s="632" t="s">
        <v>278</v>
      </c>
      <c r="D33" s="670"/>
      <c r="E33" s="671"/>
      <c r="F33" s="644"/>
      <c r="G33" s="671"/>
      <c r="H33" s="644"/>
      <c r="I33" s="671"/>
      <c r="J33" s="644"/>
      <c r="K33" s="671"/>
      <c r="L33" s="644"/>
      <c r="M33" s="671"/>
      <c r="N33" s="644"/>
      <c r="O33" s="671"/>
      <c r="P33" s="644"/>
      <c r="Q33" s="671"/>
      <c r="R33" s="644"/>
      <c r="S33" s="671"/>
      <c r="T33" s="644"/>
      <c r="U33" s="671"/>
      <c r="V33" s="644"/>
      <c r="W33" s="671"/>
      <c r="X33" s="644"/>
      <c r="Y33" s="671"/>
      <c r="Z33" s="644"/>
      <c r="AA33" s="672"/>
      <c r="AB33" s="637" t="s">
        <v>36</v>
      </c>
      <c r="AC33" s="638" t="s">
        <v>279</v>
      </c>
    </row>
    <row r="34" spans="1:29" s="630" customFormat="1" ht="12.75">
      <c r="A34" s="619"/>
      <c r="B34" s="631">
        <v>5</v>
      </c>
      <c r="C34" s="632" t="s">
        <v>280</v>
      </c>
      <c r="D34" s="670"/>
      <c r="E34" s="671"/>
      <c r="F34" s="644"/>
      <c r="G34" s="671"/>
      <c r="H34" s="644"/>
      <c r="I34" s="671"/>
      <c r="J34" s="644"/>
      <c r="K34" s="671"/>
      <c r="L34" s="644"/>
      <c r="M34" s="671"/>
      <c r="N34" s="644"/>
      <c r="O34" s="671"/>
      <c r="P34" s="644"/>
      <c r="Q34" s="671"/>
      <c r="R34" s="644"/>
      <c r="S34" s="671"/>
      <c r="T34" s="644"/>
      <c r="U34" s="671"/>
      <c r="V34" s="639"/>
      <c r="W34" s="640"/>
      <c r="X34" s="644"/>
      <c r="Y34" s="671"/>
      <c r="Z34" s="644"/>
      <c r="AA34" s="672"/>
      <c r="AB34" s="648"/>
      <c r="AC34" s="646"/>
    </row>
    <row r="35" spans="1:29" s="630" customFormat="1" ht="12.75">
      <c r="A35" s="619"/>
      <c r="B35" s="647">
        <v>6</v>
      </c>
      <c r="C35" s="632" t="s">
        <v>281</v>
      </c>
      <c r="D35" s="670"/>
      <c r="E35" s="671"/>
      <c r="F35" s="644"/>
      <c r="G35" s="671"/>
      <c r="H35" s="644"/>
      <c r="I35" s="671"/>
      <c r="J35" s="644"/>
      <c r="K35" s="671"/>
      <c r="L35" s="644"/>
      <c r="M35" s="671"/>
      <c r="N35" s="644"/>
      <c r="O35" s="671"/>
      <c r="P35" s="644"/>
      <c r="Q35" s="671"/>
      <c r="R35" s="644"/>
      <c r="S35" s="671"/>
      <c r="T35" s="644"/>
      <c r="U35" s="671"/>
      <c r="V35" s="644"/>
      <c r="W35" s="671"/>
      <c r="X35" s="639"/>
      <c r="Y35" s="640"/>
      <c r="Z35" s="644"/>
      <c r="AA35" s="672"/>
      <c r="AB35" s="645" t="s">
        <v>301</v>
      </c>
      <c r="AC35" s="649" t="s">
        <v>282</v>
      </c>
    </row>
    <row r="36" spans="1:29" s="630" customFormat="1" ht="12.75">
      <c r="A36" s="619"/>
      <c r="B36" s="650"/>
      <c r="C36" s="632"/>
      <c r="D36" s="673"/>
      <c r="E36" s="674"/>
      <c r="F36" s="675"/>
      <c r="G36" s="674"/>
      <c r="H36" s="675"/>
      <c r="I36" s="674"/>
      <c r="J36" s="675"/>
      <c r="K36" s="674"/>
      <c r="L36" s="675"/>
      <c r="M36" s="674"/>
      <c r="N36" s="675"/>
      <c r="O36" s="674"/>
      <c r="P36" s="675"/>
      <c r="Q36" s="674"/>
      <c r="R36" s="675"/>
      <c r="S36" s="674"/>
      <c r="T36" s="675"/>
      <c r="U36" s="674"/>
      <c r="V36" s="675"/>
      <c r="W36" s="674"/>
      <c r="X36" s="675"/>
      <c r="Y36" s="674"/>
      <c r="Z36" s="675"/>
      <c r="AA36" s="676"/>
      <c r="AB36" s="661"/>
      <c r="AC36" s="656"/>
    </row>
    <row r="37" spans="1:29" s="630" customFormat="1" ht="12.75">
      <c r="A37" s="619" t="s">
        <v>302</v>
      </c>
      <c r="B37" s="620">
        <v>1</v>
      </c>
      <c r="C37" s="621" t="s">
        <v>272</v>
      </c>
      <c r="D37" s="622"/>
      <c r="E37" s="623"/>
      <c r="F37" s="624"/>
      <c r="G37" s="623"/>
      <c r="H37" s="624"/>
      <c r="I37" s="623"/>
      <c r="J37" s="624"/>
      <c r="K37" s="623"/>
      <c r="L37" s="624"/>
      <c r="M37" s="623"/>
      <c r="N37" s="624"/>
      <c r="O37" s="623"/>
      <c r="P37" s="624"/>
      <c r="Q37" s="623"/>
      <c r="R37" s="624"/>
      <c r="S37" s="623"/>
      <c r="T37" s="624"/>
      <c r="U37" s="623"/>
      <c r="V37" s="624"/>
      <c r="W37" s="623"/>
      <c r="X37" s="624"/>
      <c r="Y37" s="623"/>
      <c r="Z37" s="624"/>
      <c r="AA37" s="627"/>
      <c r="AB37" s="628" t="s">
        <v>95</v>
      </c>
      <c r="AC37" s="629" t="s">
        <v>273</v>
      </c>
    </row>
    <row r="38" spans="1:29" s="630" customFormat="1" ht="12.75">
      <c r="A38" s="619"/>
      <c r="B38" s="631">
        <v>2</v>
      </c>
      <c r="C38" s="632" t="s">
        <v>274</v>
      </c>
      <c r="D38" s="633"/>
      <c r="E38" s="634"/>
      <c r="F38" s="635"/>
      <c r="G38" s="634"/>
      <c r="H38" s="635"/>
      <c r="I38" s="634"/>
      <c r="J38" s="635"/>
      <c r="K38" s="634"/>
      <c r="L38" s="635"/>
      <c r="M38" s="634"/>
      <c r="N38" s="635"/>
      <c r="O38" s="634"/>
      <c r="P38" s="635"/>
      <c r="Q38" s="634"/>
      <c r="R38" s="635"/>
      <c r="S38" s="634"/>
      <c r="T38" s="635"/>
      <c r="U38" s="634"/>
      <c r="V38" s="635"/>
      <c r="W38" s="634"/>
      <c r="X38" s="635"/>
      <c r="Y38" s="634"/>
      <c r="Z38" s="644"/>
      <c r="AA38" s="672"/>
      <c r="AB38" s="637" t="s">
        <v>71</v>
      </c>
      <c r="AC38" s="638" t="s">
        <v>275</v>
      </c>
    </row>
    <row r="39" spans="1:29" s="630" customFormat="1" ht="12.75">
      <c r="A39" s="619"/>
      <c r="B39" s="631">
        <v>3</v>
      </c>
      <c r="C39" s="632" t="s">
        <v>276</v>
      </c>
      <c r="D39" s="633"/>
      <c r="E39" s="634"/>
      <c r="F39" s="635"/>
      <c r="G39" s="634"/>
      <c r="H39" s="635"/>
      <c r="I39" s="634"/>
      <c r="J39" s="635"/>
      <c r="K39" s="634"/>
      <c r="L39" s="635"/>
      <c r="M39" s="634"/>
      <c r="N39" s="635"/>
      <c r="O39" s="634"/>
      <c r="P39" s="635"/>
      <c r="Q39" s="634"/>
      <c r="R39" s="635"/>
      <c r="S39" s="634"/>
      <c r="T39" s="635"/>
      <c r="U39" s="634"/>
      <c r="V39" s="635"/>
      <c r="W39" s="634"/>
      <c r="X39" s="635"/>
      <c r="Y39" s="634"/>
      <c r="Z39" s="635"/>
      <c r="AA39" s="636"/>
      <c r="AB39" s="637" t="s">
        <v>57</v>
      </c>
      <c r="AC39" s="638" t="s">
        <v>277</v>
      </c>
    </row>
    <row r="40" spans="1:29" s="630" customFormat="1" ht="12.75">
      <c r="A40" s="619"/>
      <c r="B40" s="631">
        <v>4</v>
      </c>
      <c r="C40" s="632" t="s">
        <v>278</v>
      </c>
      <c r="D40" s="633"/>
      <c r="E40" s="634"/>
      <c r="F40" s="635"/>
      <c r="G40" s="634"/>
      <c r="H40" s="635"/>
      <c r="I40" s="634"/>
      <c r="J40" s="635"/>
      <c r="K40" s="634"/>
      <c r="L40" s="635"/>
      <c r="M40" s="634"/>
      <c r="N40" s="635"/>
      <c r="O40" s="634"/>
      <c r="P40" s="635"/>
      <c r="Q40" s="634"/>
      <c r="R40" s="635"/>
      <c r="S40" s="634"/>
      <c r="T40" s="635"/>
      <c r="U40" s="634"/>
      <c r="V40" s="635"/>
      <c r="W40" s="634"/>
      <c r="X40" s="639"/>
      <c r="Y40" s="634"/>
      <c r="Z40" s="635"/>
      <c r="AA40" s="636"/>
      <c r="AB40" s="637" t="s">
        <v>85</v>
      </c>
      <c r="AC40" s="638" t="s">
        <v>279</v>
      </c>
    </row>
    <row r="41" spans="1:29" s="630" customFormat="1" ht="12.75">
      <c r="A41" s="619"/>
      <c r="B41" s="631">
        <v>5</v>
      </c>
      <c r="C41" s="632" t="s">
        <v>280</v>
      </c>
      <c r="D41" s="633"/>
      <c r="E41" s="634"/>
      <c r="F41" s="635"/>
      <c r="G41" s="634"/>
      <c r="H41" s="644"/>
      <c r="I41" s="634"/>
      <c r="J41" s="635"/>
      <c r="K41" s="634"/>
      <c r="L41" s="635"/>
      <c r="M41" s="634"/>
      <c r="N41" s="635"/>
      <c r="O41" s="634"/>
      <c r="P41" s="635"/>
      <c r="Q41" s="634"/>
      <c r="R41" s="635"/>
      <c r="S41" s="634"/>
      <c r="T41" s="635"/>
      <c r="U41" s="634"/>
      <c r="V41" s="635"/>
      <c r="W41" s="640"/>
      <c r="X41" s="635"/>
      <c r="Y41" s="634"/>
      <c r="Z41" s="635"/>
      <c r="AA41" s="636"/>
      <c r="AB41" s="648"/>
      <c r="AC41" s="646"/>
    </row>
    <row r="42" spans="1:29" s="630" customFormat="1" ht="12.75">
      <c r="A42" s="619"/>
      <c r="B42" s="647">
        <v>6</v>
      </c>
      <c r="C42" s="632" t="s">
        <v>281</v>
      </c>
      <c r="D42" s="681"/>
      <c r="E42" s="652"/>
      <c r="F42" s="652"/>
      <c r="G42" s="652"/>
      <c r="H42" s="653"/>
      <c r="I42" s="652"/>
      <c r="J42" s="653"/>
      <c r="K42" s="652"/>
      <c r="L42" s="653"/>
      <c r="M42" s="652"/>
      <c r="N42" s="653"/>
      <c r="O42" s="652"/>
      <c r="P42" s="653"/>
      <c r="Q42" s="652"/>
      <c r="R42" s="653"/>
      <c r="S42" s="652"/>
      <c r="T42" s="653"/>
      <c r="U42" s="652"/>
      <c r="V42" s="653"/>
      <c r="W42" s="652"/>
      <c r="X42" s="653"/>
      <c r="Y42" s="652"/>
      <c r="Z42" s="675"/>
      <c r="AA42" s="676"/>
      <c r="AB42" s="655" t="s">
        <v>95</v>
      </c>
      <c r="AC42" s="656" t="s">
        <v>282</v>
      </c>
    </row>
  </sheetData>
  <sheetProtection selectLockedCells="1" selectUnlockedCells="1"/>
  <mergeCells count="6">
    <mergeCell ref="A2:A8"/>
    <mergeCell ref="A9:A15"/>
    <mergeCell ref="A16:A22"/>
    <mergeCell ref="A23:A29"/>
    <mergeCell ref="A30:A36"/>
    <mergeCell ref="A37:A42"/>
  </mergeCells>
  <printOptions/>
  <pageMargins left="0.7875" right="0.7875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46"/>
  <sheetViews>
    <sheetView view="pageBreakPreview" zoomScale="65" zoomScaleNormal="74" zoomScaleSheetLayoutView="65" workbookViewId="0" topLeftCell="A4">
      <selection activeCell="P19" sqref="P19"/>
    </sheetView>
  </sheetViews>
  <sheetFormatPr defaultColWidth="9.00390625" defaultRowHeight="12.75"/>
  <cols>
    <col min="1" max="1" width="6.625" style="218" customWidth="1"/>
    <col min="2" max="2" width="5.125" style="218" customWidth="1"/>
    <col min="3" max="3" width="24.125" style="218" customWidth="1"/>
    <col min="4" max="4" width="21.125" style="682" customWidth="1"/>
    <col min="5" max="5" width="10.125" style="683" customWidth="1"/>
    <col min="6" max="6" width="20.00390625" style="682" customWidth="1"/>
    <col min="7" max="7" width="8.75390625" style="683" customWidth="1"/>
    <col min="8" max="8" width="21.25390625" style="682" customWidth="1"/>
    <col min="9" max="9" width="9.625" style="683" customWidth="1"/>
    <col min="10" max="10" width="22.875" style="682" customWidth="1"/>
    <col min="11" max="11" width="9.125" style="683" customWidth="1"/>
    <col min="12" max="12" width="21.00390625" style="682" customWidth="1"/>
    <col min="13" max="13" width="9.125" style="683" customWidth="1"/>
    <col min="14" max="14" width="18.125" style="682" customWidth="1"/>
    <col min="15" max="15" width="8.625" style="683" customWidth="1"/>
    <col min="16" max="16" width="21.25390625" style="682" customWidth="1"/>
    <col min="17" max="17" width="9.375" style="683" customWidth="1"/>
    <col min="18" max="18" width="23.75390625" style="682" customWidth="1"/>
    <col min="19" max="19" width="9.375" style="683" customWidth="1"/>
    <col min="20" max="20" width="19.00390625" style="682" customWidth="1"/>
    <col min="21" max="21" width="8.375" style="683" customWidth="1"/>
    <col min="22" max="22" width="18.75390625" style="682" customWidth="1"/>
    <col min="23" max="23" width="9.125" style="683" customWidth="1"/>
    <col min="24" max="24" width="19.75390625" style="682" customWidth="1"/>
    <col min="25" max="25" width="7.875" style="683" customWidth="1"/>
    <col min="26" max="26" width="18.125" style="682" customWidth="1"/>
    <col min="27" max="27" width="10.75390625" style="683" customWidth="1"/>
    <col min="28" max="28" width="18.875" style="682" customWidth="1"/>
    <col min="29" max="29" width="10.125" style="683" customWidth="1"/>
    <col min="30" max="30" width="5.875" style="683" customWidth="1"/>
    <col min="31" max="31" width="2.75390625" style="683" customWidth="1"/>
    <col min="32" max="32" width="33.625" style="683" customWidth="1"/>
    <col min="33" max="33" width="20.25390625" style="683" customWidth="1"/>
    <col min="34" max="16384" width="9.125" style="8" customWidth="1"/>
  </cols>
  <sheetData>
    <row r="2" spans="16:32" ht="237" customHeight="1">
      <c r="P2" s="684"/>
      <c r="AF2" s="685"/>
    </row>
    <row r="3" spans="16:32" ht="32.25" customHeight="1">
      <c r="P3" s="684"/>
      <c r="AF3" s="686"/>
    </row>
    <row r="5" spans="1:33" s="698" customFormat="1" ht="34.5" customHeight="1">
      <c r="A5" s="687"/>
      <c r="B5" s="688" t="s">
        <v>132</v>
      </c>
      <c r="C5" s="689" t="s">
        <v>303</v>
      </c>
      <c r="D5" s="690" t="s">
        <v>216</v>
      </c>
      <c r="E5" s="691"/>
      <c r="F5" s="690" t="s">
        <v>266</v>
      </c>
      <c r="G5" s="691"/>
      <c r="H5" s="690" t="s">
        <v>220</v>
      </c>
      <c r="I5" s="691"/>
      <c r="J5" s="690" t="s">
        <v>222</v>
      </c>
      <c r="K5" s="691"/>
      <c r="L5" s="690" t="s">
        <v>140</v>
      </c>
      <c r="M5" s="691"/>
      <c r="N5" s="690" t="s">
        <v>120</v>
      </c>
      <c r="O5" s="691"/>
      <c r="P5" s="690" t="s">
        <v>215</v>
      </c>
      <c r="Q5" s="692"/>
      <c r="R5" s="690" t="s">
        <v>122</v>
      </c>
      <c r="S5" s="691"/>
      <c r="T5" s="693" t="s">
        <v>125</v>
      </c>
      <c r="U5" s="691"/>
      <c r="V5" s="690" t="s">
        <v>212</v>
      </c>
      <c r="W5" s="691"/>
      <c r="X5" s="690" t="s">
        <v>217</v>
      </c>
      <c r="Y5" s="691"/>
      <c r="Z5" s="690">
        <v>10</v>
      </c>
      <c r="AA5" s="691"/>
      <c r="AB5" s="690">
        <v>11</v>
      </c>
      <c r="AC5" s="694"/>
      <c r="AD5" s="695"/>
      <c r="AE5" s="696"/>
      <c r="AF5" s="697" t="s">
        <v>304</v>
      </c>
      <c r="AG5" s="697"/>
    </row>
    <row r="6" spans="1:33" s="698" customFormat="1" ht="34.5" customHeight="1">
      <c r="A6" s="699" t="s">
        <v>154</v>
      </c>
      <c r="B6" s="700">
        <v>1</v>
      </c>
      <c r="C6" s="701" t="s">
        <v>272</v>
      </c>
      <c r="D6" s="702" t="s">
        <v>305</v>
      </c>
      <c r="E6" s="703">
        <v>17</v>
      </c>
      <c r="F6" s="704" t="s">
        <v>293</v>
      </c>
      <c r="G6" s="703">
        <v>31</v>
      </c>
      <c r="H6" s="704" t="s">
        <v>293</v>
      </c>
      <c r="I6" s="703">
        <v>25</v>
      </c>
      <c r="J6" s="704" t="s">
        <v>306</v>
      </c>
      <c r="K6" s="703">
        <v>12</v>
      </c>
      <c r="L6" s="704" t="s">
        <v>91</v>
      </c>
      <c r="M6" s="703" t="s">
        <v>234</v>
      </c>
      <c r="N6" s="704" t="s">
        <v>68</v>
      </c>
      <c r="O6" s="703">
        <v>28</v>
      </c>
      <c r="P6" s="704" t="s">
        <v>305</v>
      </c>
      <c r="Q6" s="703">
        <v>24</v>
      </c>
      <c r="R6" s="705" t="s">
        <v>62</v>
      </c>
      <c r="S6" s="706">
        <v>34</v>
      </c>
      <c r="T6" s="705" t="s">
        <v>68</v>
      </c>
      <c r="U6" s="703" t="s">
        <v>307</v>
      </c>
      <c r="V6" s="704" t="s">
        <v>293</v>
      </c>
      <c r="W6" s="703">
        <v>21</v>
      </c>
      <c r="X6" s="704" t="s">
        <v>308</v>
      </c>
      <c r="Y6" s="703">
        <v>32</v>
      </c>
      <c r="Z6" s="704" t="s">
        <v>74</v>
      </c>
      <c r="AA6" s="703">
        <v>38</v>
      </c>
      <c r="AB6" s="704" t="s">
        <v>309</v>
      </c>
      <c r="AC6" s="707">
        <v>36</v>
      </c>
      <c r="AD6" s="708" t="s">
        <v>154</v>
      </c>
      <c r="AE6" s="709"/>
      <c r="AF6" s="710" t="s">
        <v>121</v>
      </c>
      <c r="AG6" s="711" t="s">
        <v>273</v>
      </c>
    </row>
    <row r="7" spans="1:33" s="698" customFormat="1" ht="34.5" customHeight="1">
      <c r="A7" s="699"/>
      <c r="B7" s="712">
        <v>2</v>
      </c>
      <c r="C7" s="713" t="s">
        <v>274</v>
      </c>
      <c r="D7" s="714" t="s">
        <v>306</v>
      </c>
      <c r="E7" s="715">
        <v>12</v>
      </c>
      <c r="F7" s="716" t="s">
        <v>289</v>
      </c>
      <c r="G7" s="715">
        <v>31</v>
      </c>
      <c r="H7" s="716" t="s">
        <v>310</v>
      </c>
      <c r="I7" s="715">
        <v>35</v>
      </c>
      <c r="J7" s="716" t="s">
        <v>68</v>
      </c>
      <c r="K7" s="715">
        <v>28</v>
      </c>
      <c r="L7" s="716" t="s">
        <v>305</v>
      </c>
      <c r="M7" s="715">
        <v>17</v>
      </c>
      <c r="N7" s="716" t="s">
        <v>91</v>
      </c>
      <c r="O7" s="715" t="s">
        <v>234</v>
      </c>
      <c r="P7" s="716" t="s">
        <v>74</v>
      </c>
      <c r="Q7" s="715">
        <v>38</v>
      </c>
      <c r="R7" s="716" t="s">
        <v>293</v>
      </c>
      <c r="S7" s="715">
        <v>25</v>
      </c>
      <c r="T7" s="716" t="s">
        <v>60</v>
      </c>
      <c r="U7" s="715">
        <v>15</v>
      </c>
      <c r="V7" s="716" t="s">
        <v>291</v>
      </c>
      <c r="W7" s="715">
        <v>24</v>
      </c>
      <c r="X7" s="716" t="s">
        <v>308</v>
      </c>
      <c r="Y7" s="715">
        <v>32</v>
      </c>
      <c r="Z7" s="716" t="s">
        <v>311</v>
      </c>
      <c r="AA7" s="715" t="s">
        <v>312</v>
      </c>
      <c r="AB7" s="716" t="s">
        <v>290</v>
      </c>
      <c r="AC7" s="717">
        <v>36</v>
      </c>
      <c r="AD7" s="708"/>
      <c r="AE7" s="709"/>
      <c r="AF7" s="718" t="s">
        <v>39</v>
      </c>
      <c r="AG7" s="719" t="s">
        <v>275</v>
      </c>
    </row>
    <row r="8" spans="1:33" s="698" customFormat="1" ht="34.5" customHeight="1">
      <c r="A8" s="699"/>
      <c r="B8" s="712">
        <v>3</v>
      </c>
      <c r="C8" s="713" t="s">
        <v>276</v>
      </c>
      <c r="D8" s="714" t="s">
        <v>313</v>
      </c>
      <c r="E8" s="715">
        <v>21</v>
      </c>
      <c r="F8" s="720" t="s">
        <v>91</v>
      </c>
      <c r="G8" s="721" t="s">
        <v>234</v>
      </c>
      <c r="H8" s="716" t="s">
        <v>306</v>
      </c>
      <c r="I8" s="715">
        <v>12</v>
      </c>
      <c r="J8" s="716" t="s">
        <v>293</v>
      </c>
      <c r="K8" s="715">
        <v>25</v>
      </c>
      <c r="L8" s="716" t="s">
        <v>74</v>
      </c>
      <c r="M8" s="715">
        <v>38</v>
      </c>
      <c r="N8" s="720" t="s">
        <v>293</v>
      </c>
      <c r="O8" s="721">
        <v>31</v>
      </c>
      <c r="P8" s="720" t="s">
        <v>309</v>
      </c>
      <c r="Q8" s="721">
        <v>36</v>
      </c>
      <c r="R8" s="716" t="s">
        <v>305</v>
      </c>
      <c r="S8" s="722" t="s">
        <v>314</v>
      </c>
      <c r="T8" s="720" t="s">
        <v>62</v>
      </c>
      <c r="U8" s="721">
        <v>34</v>
      </c>
      <c r="V8" s="716" t="s">
        <v>308</v>
      </c>
      <c r="W8" s="715">
        <v>32</v>
      </c>
      <c r="X8" s="716" t="s">
        <v>305</v>
      </c>
      <c r="Y8" s="715" t="s">
        <v>45</v>
      </c>
      <c r="Z8" s="716" t="s">
        <v>311</v>
      </c>
      <c r="AA8" s="715" t="s">
        <v>312</v>
      </c>
      <c r="AB8" s="720" t="s">
        <v>68</v>
      </c>
      <c r="AC8" s="723">
        <v>28</v>
      </c>
      <c r="AD8" s="708"/>
      <c r="AE8" s="709"/>
      <c r="AF8" s="718" t="s">
        <v>105</v>
      </c>
      <c r="AG8" s="719" t="s">
        <v>277</v>
      </c>
    </row>
    <row r="9" spans="1:33" s="698" customFormat="1" ht="34.5" customHeight="1">
      <c r="A9" s="699"/>
      <c r="B9" s="712">
        <v>4</v>
      </c>
      <c r="C9" s="713" t="s">
        <v>278</v>
      </c>
      <c r="D9" s="724" t="s">
        <v>91</v>
      </c>
      <c r="E9" s="715" t="s">
        <v>234</v>
      </c>
      <c r="F9" s="716" t="s">
        <v>96</v>
      </c>
      <c r="G9" s="715">
        <v>17</v>
      </c>
      <c r="H9" s="725" t="s">
        <v>68</v>
      </c>
      <c r="I9" s="715">
        <v>28</v>
      </c>
      <c r="J9" s="716" t="s">
        <v>293</v>
      </c>
      <c r="K9" s="715">
        <v>25</v>
      </c>
      <c r="L9" s="716" t="s">
        <v>293</v>
      </c>
      <c r="M9" s="715">
        <v>21</v>
      </c>
      <c r="N9" s="716" t="s">
        <v>74</v>
      </c>
      <c r="O9" s="715">
        <v>38</v>
      </c>
      <c r="P9" s="716" t="s">
        <v>62</v>
      </c>
      <c r="Q9" s="715">
        <v>34</v>
      </c>
      <c r="R9" s="716" t="s">
        <v>306</v>
      </c>
      <c r="S9" s="715">
        <v>12</v>
      </c>
      <c r="T9" s="716" t="s">
        <v>305</v>
      </c>
      <c r="U9" s="715">
        <v>24</v>
      </c>
      <c r="V9" s="716" t="s">
        <v>308</v>
      </c>
      <c r="W9" s="715">
        <v>32</v>
      </c>
      <c r="X9" s="716" t="s">
        <v>310</v>
      </c>
      <c r="Y9" s="715">
        <v>35</v>
      </c>
      <c r="Z9" s="716" t="s">
        <v>309</v>
      </c>
      <c r="AA9" s="715">
        <v>36</v>
      </c>
      <c r="AB9" s="716" t="s">
        <v>60</v>
      </c>
      <c r="AC9" s="717" t="s">
        <v>312</v>
      </c>
      <c r="AD9" s="708"/>
      <c r="AE9" s="709"/>
      <c r="AF9" s="718" t="s">
        <v>73</v>
      </c>
      <c r="AG9" s="719" t="s">
        <v>279</v>
      </c>
    </row>
    <row r="10" spans="1:33" s="698" customFormat="1" ht="34.5" customHeight="1">
      <c r="A10" s="699"/>
      <c r="B10" s="712">
        <v>5</v>
      </c>
      <c r="C10" s="713" t="s">
        <v>280</v>
      </c>
      <c r="D10" s="714" t="s">
        <v>68</v>
      </c>
      <c r="E10" s="715">
        <v>31</v>
      </c>
      <c r="F10" s="716" t="s">
        <v>310</v>
      </c>
      <c r="G10" s="715">
        <v>35</v>
      </c>
      <c r="H10" s="716" t="s">
        <v>293</v>
      </c>
      <c r="I10" s="715">
        <v>25</v>
      </c>
      <c r="J10" s="716" t="s">
        <v>315</v>
      </c>
      <c r="K10" s="715" t="s">
        <v>316</v>
      </c>
      <c r="L10" s="716" t="s">
        <v>289</v>
      </c>
      <c r="M10" s="715">
        <v>21</v>
      </c>
      <c r="N10" s="716" t="s">
        <v>96</v>
      </c>
      <c r="O10" s="715">
        <v>17</v>
      </c>
      <c r="P10" s="716" t="s">
        <v>288</v>
      </c>
      <c r="Q10" s="715">
        <v>12</v>
      </c>
      <c r="R10" s="716" t="s">
        <v>309</v>
      </c>
      <c r="S10" s="715">
        <v>36</v>
      </c>
      <c r="T10" s="716" t="s">
        <v>74</v>
      </c>
      <c r="U10" s="715">
        <v>38</v>
      </c>
      <c r="V10" s="716" t="s">
        <v>62</v>
      </c>
      <c r="W10" s="715">
        <v>34</v>
      </c>
      <c r="X10" s="716" t="s">
        <v>91</v>
      </c>
      <c r="Y10" s="715" t="s">
        <v>234</v>
      </c>
      <c r="Z10" s="716" t="s">
        <v>305</v>
      </c>
      <c r="AA10" s="715" t="s">
        <v>317</v>
      </c>
      <c r="AB10" s="716" t="s">
        <v>68</v>
      </c>
      <c r="AC10" s="717">
        <v>28</v>
      </c>
      <c r="AD10" s="708"/>
      <c r="AE10" s="709"/>
      <c r="AF10" s="726"/>
      <c r="AG10" s="727"/>
    </row>
    <row r="11" spans="1:33" s="698" customFormat="1" ht="34.5" customHeight="1">
      <c r="A11" s="699"/>
      <c r="B11" s="712">
        <v>6</v>
      </c>
      <c r="C11" s="713" t="s">
        <v>281</v>
      </c>
      <c r="D11" s="714"/>
      <c r="E11" s="715"/>
      <c r="F11" s="716"/>
      <c r="G11" s="715"/>
      <c r="H11" s="716" t="s">
        <v>318</v>
      </c>
      <c r="I11" s="715">
        <v>34</v>
      </c>
      <c r="J11" s="716" t="s">
        <v>308</v>
      </c>
      <c r="K11" s="715">
        <v>32</v>
      </c>
      <c r="L11" s="716" t="s">
        <v>68</v>
      </c>
      <c r="M11" s="715">
        <v>28</v>
      </c>
      <c r="N11" s="716" t="s">
        <v>309</v>
      </c>
      <c r="O11" s="715">
        <v>36</v>
      </c>
      <c r="P11" s="716" t="s">
        <v>293</v>
      </c>
      <c r="Q11" s="715">
        <v>25</v>
      </c>
      <c r="R11" s="716" t="s">
        <v>74</v>
      </c>
      <c r="S11" s="715">
        <v>38</v>
      </c>
      <c r="T11" s="716" t="s">
        <v>288</v>
      </c>
      <c r="U11" s="715">
        <v>12</v>
      </c>
      <c r="V11" s="716" t="s">
        <v>91</v>
      </c>
      <c r="W11" s="715" t="s">
        <v>234</v>
      </c>
      <c r="X11" s="716"/>
      <c r="Y11" s="715"/>
      <c r="Z11" s="716" t="s">
        <v>289</v>
      </c>
      <c r="AA11" s="715">
        <v>21</v>
      </c>
      <c r="AB11" s="716" t="s">
        <v>305</v>
      </c>
      <c r="AC11" s="717" t="s">
        <v>317</v>
      </c>
      <c r="AD11" s="708"/>
      <c r="AE11" s="709"/>
      <c r="AF11" s="728" t="s">
        <v>76</v>
      </c>
      <c r="AG11" s="729" t="s">
        <v>282</v>
      </c>
    </row>
    <row r="12" spans="1:33" s="698" customFormat="1" ht="34.5" customHeight="1">
      <c r="A12" s="699"/>
      <c r="B12" s="730"/>
      <c r="C12" s="731"/>
      <c r="D12" s="732"/>
      <c r="E12" s="733"/>
      <c r="F12" s="734"/>
      <c r="G12" s="733"/>
      <c r="H12" s="734"/>
      <c r="I12" s="733"/>
      <c r="J12" s="734"/>
      <c r="K12" s="733"/>
      <c r="L12" s="734"/>
      <c r="M12" s="733"/>
      <c r="N12" s="734"/>
      <c r="O12" s="733"/>
      <c r="P12" s="734"/>
      <c r="Q12" s="733"/>
      <c r="R12" s="734"/>
      <c r="S12" s="733"/>
      <c r="T12" s="734"/>
      <c r="U12" s="733"/>
      <c r="V12" s="734"/>
      <c r="W12" s="733"/>
      <c r="X12" s="734"/>
      <c r="Y12" s="733"/>
      <c r="Z12" s="734"/>
      <c r="AA12" s="733"/>
      <c r="AB12" s="734"/>
      <c r="AC12" s="735"/>
      <c r="AD12" s="708"/>
      <c r="AE12" s="709"/>
      <c r="AF12" s="736"/>
      <c r="AG12" s="737"/>
    </row>
    <row r="13" spans="1:33" s="698" customFormat="1" ht="34.5" customHeight="1">
      <c r="A13" s="699" t="s">
        <v>176</v>
      </c>
      <c r="B13" s="700">
        <v>1</v>
      </c>
      <c r="C13" s="738" t="s">
        <v>272</v>
      </c>
      <c r="D13" s="702" t="s">
        <v>315</v>
      </c>
      <c r="E13" s="703" t="s">
        <v>316</v>
      </c>
      <c r="F13" s="704" t="s">
        <v>293</v>
      </c>
      <c r="G13" s="703">
        <v>31</v>
      </c>
      <c r="H13" s="704" t="s">
        <v>91</v>
      </c>
      <c r="I13" s="703" t="s">
        <v>234</v>
      </c>
      <c r="J13" s="704" t="s">
        <v>310</v>
      </c>
      <c r="K13" s="703">
        <v>35</v>
      </c>
      <c r="L13" s="704" t="s">
        <v>96</v>
      </c>
      <c r="M13" s="703">
        <v>17</v>
      </c>
      <c r="N13" s="704" t="s">
        <v>288</v>
      </c>
      <c r="O13" s="703">
        <v>12</v>
      </c>
      <c r="P13" s="704" t="s">
        <v>77</v>
      </c>
      <c r="Q13" s="703">
        <v>25</v>
      </c>
      <c r="R13" s="704" t="s">
        <v>291</v>
      </c>
      <c r="S13" s="703" t="s">
        <v>317</v>
      </c>
      <c r="T13" s="704" t="s">
        <v>80</v>
      </c>
      <c r="U13" s="703">
        <v>38</v>
      </c>
      <c r="V13" s="704" t="s">
        <v>289</v>
      </c>
      <c r="W13" s="703">
        <v>21</v>
      </c>
      <c r="X13" s="704" t="s">
        <v>62</v>
      </c>
      <c r="Y13" s="703">
        <v>34</v>
      </c>
      <c r="Z13" s="704" t="s">
        <v>290</v>
      </c>
      <c r="AA13" s="703">
        <v>36</v>
      </c>
      <c r="AB13" s="704" t="s">
        <v>69</v>
      </c>
      <c r="AC13" s="707">
        <v>28</v>
      </c>
      <c r="AD13" s="708" t="s">
        <v>176</v>
      </c>
      <c r="AE13" s="709"/>
      <c r="AF13" s="710" t="s">
        <v>123</v>
      </c>
      <c r="AG13" s="711" t="s">
        <v>273</v>
      </c>
    </row>
    <row r="14" spans="1:33" s="698" customFormat="1" ht="34.5" customHeight="1">
      <c r="A14" s="699"/>
      <c r="B14" s="712">
        <v>2</v>
      </c>
      <c r="C14" s="739" t="s">
        <v>274</v>
      </c>
      <c r="D14" s="714" t="s">
        <v>308</v>
      </c>
      <c r="E14" s="715" t="s">
        <v>319</v>
      </c>
      <c r="F14" s="716" t="s">
        <v>68</v>
      </c>
      <c r="G14" s="715">
        <v>35</v>
      </c>
      <c r="H14" s="716" t="s">
        <v>305</v>
      </c>
      <c r="I14" s="715">
        <v>24</v>
      </c>
      <c r="J14" s="716" t="s">
        <v>91</v>
      </c>
      <c r="K14" s="715" t="s">
        <v>234</v>
      </c>
      <c r="L14" s="716" t="s">
        <v>305</v>
      </c>
      <c r="M14" s="715">
        <v>17</v>
      </c>
      <c r="N14" s="716" t="s">
        <v>289</v>
      </c>
      <c r="O14" s="715">
        <v>31</v>
      </c>
      <c r="P14" s="716" t="s">
        <v>290</v>
      </c>
      <c r="Q14" s="715">
        <v>36</v>
      </c>
      <c r="R14" s="716" t="s">
        <v>80</v>
      </c>
      <c r="S14" s="715">
        <v>38</v>
      </c>
      <c r="T14" s="716" t="s">
        <v>77</v>
      </c>
      <c r="U14" s="715">
        <v>25</v>
      </c>
      <c r="V14" s="716" t="s">
        <v>60</v>
      </c>
      <c r="W14" s="715">
        <v>23</v>
      </c>
      <c r="X14" s="716" t="s">
        <v>289</v>
      </c>
      <c r="Y14" s="715">
        <v>21</v>
      </c>
      <c r="Z14" s="716" t="s">
        <v>68</v>
      </c>
      <c r="AA14" s="715">
        <v>28</v>
      </c>
      <c r="AB14" s="716" t="s">
        <v>62</v>
      </c>
      <c r="AC14" s="717">
        <v>34</v>
      </c>
      <c r="AD14" s="708"/>
      <c r="AE14" s="709"/>
      <c r="AF14" s="718" t="s">
        <v>63</v>
      </c>
      <c r="AG14" s="719" t="s">
        <v>275</v>
      </c>
    </row>
    <row r="15" spans="1:33" s="698" customFormat="1" ht="34.5" customHeight="1">
      <c r="A15" s="699"/>
      <c r="B15" s="712">
        <v>3</v>
      </c>
      <c r="C15" s="739" t="s">
        <v>276</v>
      </c>
      <c r="D15" s="714" t="s">
        <v>320</v>
      </c>
      <c r="E15" s="715" t="s">
        <v>321</v>
      </c>
      <c r="F15" s="716" t="s">
        <v>306</v>
      </c>
      <c r="G15" s="715">
        <v>12</v>
      </c>
      <c r="H15" s="725" t="s">
        <v>288</v>
      </c>
      <c r="I15" s="715">
        <v>28</v>
      </c>
      <c r="J15" s="716" t="s">
        <v>305</v>
      </c>
      <c r="K15" s="715" t="s">
        <v>322</v>
      </c>
      <c r="L15" s="716" t="s">
        <v>293</v>
      </c>
      <c r="M15" s="715">
        <v>21</v>
      </c>
      <c r="N15" s="716" t="s">
        <v>293</v>
      </c>
      <c r="O15" s="715">
        <v>31</v>
      </c>
      <c r="P15" s="716" t="s">
        <v>80</v>
      </c>
      <c r="Q15" s="715">
        <v>38</v>
      </c>
      <c r="R15" s="716" t="s">
        <v>77</v>
      </c>
      <c r="S15" s="715">
        <v>25</v>
      </c>
      <c r="T15" s="716" t="s">
        <v>308</v>
      </c>
      <c r="U15" s="715">
        <v>32</v>
      </c>
      <c r="V15" s="716" t="s">
        <v>309</v>
      </c>
      <c r="W15" s="715">
        <v>35</v>
      </c>
      <c r="X15" s="716" t="s">
        <v>68</v>
      </c>
      <c r="Y15" s="715">
        <v>36</v>
      </c>
      <c r="Z15" s="716" t="s">
        <v>91</v>
      </c>
      <c r="AA15" s="715" t="s">
        <v>234</v>
      </c>
      <c r="AB15" s="720" t="s">
        <v>323</v>
      </c>
      <c r="AC15" s="723">
        <v>34</v>
      </c>
      <c r="AD15" s="708"/>
      <c r="AE15" s="709"/>
      <c r="AF15" s="718" t="s">
        <v>78</v>
      </c>
      <c r="AG15" s="719" t="s">
        <v>277</v>
      </c>
    </row>
    <row r="16" spans="1:33" s="698" customFormat="1" ht="34.5" customHeight="1">
      <c r="A16" s="699"/>
      <c r="B16" s="712">
        <v>4</v>
      </c>
      <c r="C16" s="739" t="s">
        <v>278</v>
      </c>
      <c r="D16" s="714" t="s">
        <v>324</v>
      </c>
      <c r="E16" s="715">
        <v>21</v>
      </c>
      <c r="F16" s="716" t="s">
        <v>293</v>
      </c>
      <c r="G16" s="715">
        <v>31</v>
      </c>
      <c r="H16" s="716" t="s">
        <v>96</v>
      </c>
      <c r="I16" s="715">
        <v>17</v>
      </c>
      <c r="J16" s="725" t="s">
        <v>288</v>
      </c>
      <c r="K16" s="715">
        <v>28</v>
      </c>
      <c r="L16" s="720" t="s">
        <v>290</v>
      </c>
      <c r="M16" s="721">
        <v>35</v>
      </c>
      <c r="N16" s="716" t="s">
        <v>77</v>
      </c>
      <c r="O16" s="715">
        <v>38</v>
      </c>
      <c r="P16" s="716" t="s">
        <v>91</v>
      </c>
      <c r="Q16" s="715" t="s">
        <v>234</v>
      </c>
      <c r="R16" s="716" t="s">
        <v>68</v>
      </c>
      <c r="S16" s="715">
        <v>15</v>
      </c>
      <c r="T16" s="716" t="s">
        <v>308</v>
      </c>
      <c r="U16" s="715">
        <v>32</v>
      </c>
      <c r="V16" s="716" t="s">
        <v>305</v>
      </c>
      <c r="W16" s="715">
        <v>24</v>
      </c>
      <c r="X16" s="716" t="s">
        <v>77</v>
      </c>
      <c r="Y16" s="715">
        <v>25</v>
      </c>
      <c r="Z16" s="716" t="s">
        <v>62</v>
      </c>
      <c r="AA16" s="715">
        <v>34</v>
      </c>
      <c r="AB16" s="716" t="s">
        <v>290</v>
      </c>
      <c r="AC16" s="717">
        <v>36</v>
      </c>
      <c r="AD16" s="708"/>
      <c r="AE16" s="709"/>
      <c r="AF16" s="718" t="s">
        <v>284</v>
      </c>
      <c r="AG16" s="719" t="s">
        <v>279</v>
      </c>
    </row>
    <row r="17" spans="1:33" s="698" customFormat="1" ht="34.5" customHeight="1">
      <c r="A17" s="699"/>
      <c r="B17" s="712">
        <v>5</v>
      </c>
      <c r="C17" s="739" t="s">
        <v>280</v>
      </c>
      <c r="D17" s="714" t="s">
        <v>293</v>
      </c>
      <c r="E17" s="715">
        <v>21</v>
      </c>
      <c r="F17" s="720" t="s">
        <v>325</v>
      </c>
      <c r="G17" s="721" t="s">
        <v>45</v>
      </c>
      <c r="H17" s="716" t="s">
        <v>315</v>
      </c>
      <c r="I17" s="715" t="s">
        <v>326</v>
      </c>
      <c r="J17" s="716" t="s">
        <v>310</v>
      </c>
      <c r="K17" s="715">
        <v>35</v>
      </c>
      <c r="L17" s="716" t="s">
        <v>77</v>
      </c>
      <c r="M17" s="715">
        <v>38</v>
      </c>
      <c r="N17" s="716" t="s">
        <v>290</v>
      </c>
      <c r="O17" s="721">
        <v>36</v>
      </c>
      <c r="P17" s="716" t="s">
        <v>68</v>
      </c>
      <c r="Q17" s="715">
        <v>34</v>
      </c>
      <c r="R17" s="716" t="s">
        <v>96</v>
      </c>
      <c r="S17" s="715">
        <v>36</v>
      </c>
      <c r="T17" s="716" t="s">
        <v>293</v>
      </c>
      <c r="U17" s="715">
        <v>31</v>
      </c>
      <c r="V17" s="716" t="s">
        <v>77</v>
      </c>
      <c r="W17" s="721">
        <v>25</v>
      </c>
      <c r="X17" s="716" t="s">
        <v>60</v>
      </c>
      <c r="Y17" s="715">
        <v>23</v>
      </c>
      <c r="Z17" s="716" t="s">
        <v>68</v>
      </c>
      <c r="AA17" s="715">
        <v>28</v>
      </c>
      <c r="AB17" s="716" t="s">
        <v>288</v>
      </c>
      <c r="AC17" s="717">
        <v>12</v>
      </c>
      <c r="AD17" s="708"/>
      <c r="AE17" s="709"/>
      <c r="AF17" s="726"/>
      <c r="AG17" s="727"/>
    </row>
    <row r="18" spans="1:33" s="698" customFormat="1" ht="34.5" customHeight="1">
      <c r="A18" s="699"/>
      <c r="B18" s="712">
        <v>6</v>
      </c>
      <c r="C18" s="739" t="s">
        <v>281</v>
      </c>
      <c r="D18" s="714" t="s">
        <v>310</v>
      </c>
      <c r="E18" s="715">
        <v>35</v>
      </c>
      <c r="F18" s="716"/>
      <c r="G18" s="715"/>
      <c r="H18" s="716" t="s">
        <v>308</v>
      </c>
      <c r="I18" s="715">
        <v>32</v>
      </c>
      <c r="J18" s="716"/>
      <c r="K18" s="715"/>
      <c r="L18" s="720" t="s">
        <v>288</v>
      </c>
      <c r="M18" s="721">
        <v>12</v>
      </c>
      <c r="N18" s="716" t="s">
        <v>325</v>
      </c>
      <c r="O18" s="715" t="s">
        <v>307</v>
      </c>
      <c r="P18" s="716" t="s">
        <v>96</v>
      </c>
      <c r="Q18" s="715">
        <v>25</v>
      </c>
      <c r="R18" s="716" t="s">
        <v>290</v>
      </c>
      <c r="S18" s="715">
        <v>36</v>
      </c>
      <c r="T18" s="740" t="s">
        <v>91</v>
      </c>
      <c r="U18" s="720" t="s">
        <v>234</v>
      </c>
      <c r="V18" s="716" t="s">
        <v>68</v>
      </c>
      <c r="W18" s="715">
        <v>25</v>
      </c>
      <c r="X18" s="716" t="s">
        <v>80</v>
      </c>
      <c r="Y18" s="715">
        <v>38</v>
      </c>
      <c r="Z18" s="716" t="s">
        <v>289</v>
      </c>
      <c r="AA18" s="715">
        <v>21</v>
      </c>
      <c r="AB18" s="716" t="s">
        <v>69</v>
      </c>
      <c r="AC18" s="717">
        <v>28</v>
      </c>
      <c r="AD18" s="708"/>
      <c r="AE18" s="709"/>
      <c r="AF18" s="726" t="s">
        <v>66</v>
      </c>
      <c r="AG18" s="729" t="s">
        <v>282</v>
      </c>
    </row>
    <row r="19" spans="1:33" s="698" customFormat="1" ht="34.5" customHeight="1">
      <c r="A19" s="699"/>
      <c r="B19" s="730"/>
      <c r="C19" s="741"/>
      <c r="D19" s="732" t="s">
        <v>318</v>
      </c>
      <c r="E19" s="733">
        <v>21</v>
      </c>
      <c r="F19" s="734"/>
      <c r="G19" s="733"/>
      <c r="H19" s="734"/>
      <c r="I19" s="733"/>
      <c r="J19" s="734"/>
      <c r="K19" s="733"/>
      <c r="L19" s="734"/>
      <c r="M19" s="733"/>
      <c r="N19" s="734"/>
      <c r="O19" s="733"/>
      <c r="P19" s="734"/>
      <c r="Q19" s="733"/>
      <c r="R19" s="734"/>
      <c r="S19" s="733"/>
      <c r="T19" s="734"/>
      <c r="U19" s="733"/>
      <c r="V19" s="734"/>
      <c r="W19" s="733"/>
      <c r="X19" s="734"/>
      <c r="Y19" s="733"/>
      <c r="Z19" s="734" t="s">
        <v>318</v>
      </c>
      <c r="AA19" s="733">
        <v>38</v>
      </c>
      <c r="AB19" s="734"/>
      <c r="AC19" s="735"/>
      <c r="AD19" s="708"/>
      <c r="AE19" s="709"/>
      <c r="AF19" s="742"/>
      <c r="AG19" s="737"/>
    </row>
    <row r="20" spans="1:33" s="698" customFormat="1" ht="34.5" customHeight="1">
      <c r="A20" s="699" t="s">
        <v>185</v>
      </c>
      <c r="B20" s="700">
        <v>1</v>
      </c>
      <c r="C20" s="701" t="s">
        <v>272</v>
      </c>
      <c r="D20" s="743" t="s">
        <v>310</v>
      </c>
      <c r="E20" s="715">
        <v>35</v>
      </c>
      <c r="F20" s="704" t="s">
        <v>291</v>
      </c>
      <c r="G20" s="703" t="s">
        <v>307</v>
      </c>
      <c r="H20" s="704" t="s">
        <v>310</v>
      </c>
      <c r="I20" s="703">
        <v>31</v>
      </c>
      <c r="J20" s="704" t="s">
        <v>313</v>
      </c>
      <c r="K20" s="703">
        <v>25</v>
      </c>
      <c r="L20" s="704" t="s">
        <v>68</v>
      </c>
      <c r="M20" s="703">
        <v>28</v>
      </c>
      <c r="N20" s="704" t="s">
        <v>62</v>
      </c>
      <c r="O20" s="703">
        <v>34</v>
      </c>
      <c r="P20" s="704" t="s">
        <v>327</v>
      </c>
      <c r="Q20" s="703">
        <v>12</v>
      </c>
      <c r="R20" s="716" t="s">
        <v>290</v>
      </c>
      <c r="S20" s="703">
        <v>36</v>
      </c>
      <c r="T20" s="704" t="s">
        <v>69</v>
      </c>
      <c r="U20" s="703">
        <v>17</v>
      </c>
      <c r="V20" s="704" t="s">
        <v>91</v>
      </c>
      <c r="W20" s="703" t="s">
        <v>234</v>
      </c>
      <c r="X20" s="704" t="s">
        <v>293</v>
      </c>
      <c r="Y20" s="703">
        <v>21</v>
      </c>
      <c r="Z20" s="704" t="s">
        <v>80</v>
      </c>
      <c r="AA20" s="703">
        <v>38</v>
      </c>
      <c r="AB20" s="705" t="s">
        <v>91</v>
      </c>
      <c r="AC20" s="744" t="s">
        <v>234</v>
      </c>
      <c r="AD20" s="708" t="s">
        <v>185</v>
      </c>
      <c r="AE20" s="709"/>
      <c r="AF20" s="710" t="s">
        <v>81</v>
      </c>
      <c r="AG20" s="711" t="s">
        <v>273</v>
      </c>
    </row>
    <row r="21" spans="1:33" s="698" customFormat="1" ht="34.5" customHeight="1">
      <c r="A21" s="699"/>
      <c r="B21" s="712">
        <v>2</v>
      </c>
      <c r="C21" s="713" t="s">
        <v>274</v>
      </c>
      <c r="D21" s="740" t="s">
        <v>305</v>
      </c>
      <c r="E21" s="721">
        <v>31</v>
      </c>
      <c r="F21" s="716" t="s">
        <v>286</v>
      </c>
      <c r="G21" s="715" t="s">
        <v>307</v>
      </c>
      <c r="H21" s="716" t="s">
        <v>293</v>
      </c>
      <c r="I21" s="715">
        <v>25</v>
      </c>
      <c r="J21" s="716" t="s">
        <v>68</v>
      </c>
      <c r="K21" s="715">
        <v>28</v>
      </c>
      <c r="L21" s="716" t="s">
        <v>62</v>
      </c>
      <c r="M21" s="715">
        <v>34</v>
      </c>
      <c r="N21" s="716" t="s">
        <v>290</v>
      </c>
      <c r="O21" s="715">
        <v>36</v>
      </c>
      <c r="P21" s="720" t="s">
        <v>69</v>
      </c>
      <c r="Q21" s="715">
        <v>17</v>
      </c>
      <c r="R21" s="740" t="s">
        <v>327</v>
      </c>
      <c r="S21" s="715">
        <v>12</v>
      </c>
      <c r="T21" s="716" t="s">
        <v>305</v>
      </c>
      <c r="U21" s="715">
        <v>24</v>
      </c>
      <c r="V21" s="720" t="s">
        <v>290</v>
      </c>
      <c r="W21" s="721">
        <v>35</v>
      </c>
      <c r="X21" s="716" t="s">
        <v>289</v>
      </c>
      <c r="Y21" s="715">
        <v>21</v>
      </c>
      <c r="Z21" s="716" t="s">
        <v>311</v>
      </c>
      <c r="AA21" s="715" t="s">
        <v>312</v>
      </c>
      <c r="AB21" s="716" t="s">
        <v>80</v>
      </c>
      <c r="AC21" s="717">
        <v>38</v>
      </c>
      <c r="AD21" s="708"/>
      <c r="AE21" s="709"/>
      <c r="AF21" s="718" t="s">
        <v>34</v>
      </c>
      <c r="AG21" s="719" t="s">
        <v>275</v>
      </c>
    </row>
    <row r="22" spans="1:33" s="698" customFormat="1" ht="34.5" customHeight="1">
      <c r="A22" s="699"/>
      <c r="B22" s="712">
        <v>3</v>
      </c>
      <c r="C22" s="713" t="s">
        <v>276</v>
      </c>
      <c r="D22" s="743" t="s">
        <v>293</v>
      </c>
      <c r="E22" s="715">
        <v>21</v>
      </c>
      <c r="F22" s="720" t="s">
        <v>77</v>
      </c>
      <c r="G22" s="721">
        <v>31</v>
      </c>
      <c r="H22" s="716" t="s">
        <v>293</v>
      </c>
      <c r="I22" s="715">
        <v>25</v>
      </c>
      <c r="J22" s="716" t="s">
        <v>69</v>
      </c>
      <c r="K22" s="715">
        <v>28</v>
      </c>
      <c r="L22" s="720" t="s">
        <v>290</v>
      </c>
      <c r="M22" s="721">
        <v>35</v>
      </c>
      <c r="N22" s="716" t="s">
        <v>77</v>
      </c>
      <c r="O22" s="715">
        <v>38</v>
      </c>
      <c r="P22" s="720" t="s">
        <v>91</v>
      </c>
      <c r="Q22" s="721" t="s">
        <v>234</v>
      </c>
      <c r="R22" s="720" t="s">
        <v>68</v>
      </c>
      <c r="S22" s="721">
        <v>17</v>
      </c>
      <c r="T22" s="720" t="s">
        <v>290</v>
      </c>
      <c r="U22" s="721">
        <v>34</v>
      </c>
      <c r="V22" s="716" t="s">
        <v>288</v>
      </c>
      <c r="W22" s="715">
        <v>12</v>
      </c>
      <c r="X22" s="720" t="s">
        <v>290</v>
      </c>
      <c r="Y22" s="721">
        <v>36</v>
      </c>
      <c r="Z22" s="716" t="s">
        <v>311</v>
      </c>
      <c r="AA22" s="715" t="s">
        <v>312</v>
      </c>
      <c r="AB22" s="716" t="s">
        <v>305</v>
      </c>
      <c r="AC22" s="717" t="s">
        <v>317</v>
      </c>
      <c r="AD22" s="708"/>
      <c r="AE22" s="709"/>
      <c r="AF22" s="718" t="s">
        <v>53</v>
      </c>
      <c r="AG22" s="719" t="s">
        <v>277</v>
      </c>
    </row>
    <row r="23" spans="1:33" s="698" customFormat="1" ht="34.5" customHeight="1">
      <c r="A23" s="699"/>
      <c r="B23" s="712">
        <v>4</v>
      </c>
      <c r="C23" s="713" t="s">
        <v>278</v>
      </c>
      <c r="D23" s="743" t="s">
        <v>310</v>
      </c>
      <c r="E23" s="715">
        <v>35</v>
      </c>
      <c r="F23" s="720" t="s">
        <v>68</v>
      </c>
      <c r="G23" s="721">
        <v>17</v>
      </c>
      <c r="H23" s="716" t="s">
        <v>328</v>
      </c>
      <c r="I23" s="715">
        <v>34</v>
      </c>
      <c r="J23" s="716" t="s">
        <v>293</v>
      </c>
      <c r="K23" s="715">
        <v>25</v>
      </c>
      <c r="L23" s="716" t="s">
        <v>77</v>
      </c>
      <c r="M23" s="715">
        <v>38</v>
      </c>
      <c r="N23" s="716" t="s">
        <v>91</v>
      </c>
      <c r="O23" s="715" t="s">
        <v>234</v>
      </c>
      <c r="P23" s="716" t="s">
        <v>290</v>
      </c>
      <c r="Q23" s="715">
        <v>36</v>
      </c>
      <c r="R23" s="720" t="s">
        <v>91</v>
      </c>
      <c r="S23" s="721" t="s">
        <v>234</v>
      </c>
      <c r="T23" s="716" t="s">
        <v>82</v>
      </c>
      <c r="U23" s="715">
        <v>12</v>
      </c>
      <c r="V23" s="716" t="s">
        <v>293</v>
      </c>
      <c r="W23" s="715">
        <v>21</v>
      </c>
      <c r="X23" s="716" t="s">
        <v>291</v>
      </c>
      <c r="Y23" s="715" t="s">
        <v>45</v>
      </c>
      <c r="Z23" s="716" t="s">
        <v>69</v>
      </c>
      <c r="AA23" s="715">
        <v>28</v>
      </c>
      <c r="AB23" s="716" t="s">
        <v>311</v>
      </c>
      <c r="AC23" s="717" t="s">
        <v>312</v>
      </c>
      <c r="AD23" s="708"/>
      <c r="AE23" s="709"/>
      <c r="AF23" s="718" t="s">
        <v>103</v>
      </c>
      <c r="AG23" s="719" t="s">
        <v>279</v>
      </c>
    </row>
    <row r="24" spans="1:33" s="698" customFormat="1" ht="34.5" customHeight="1">
      <c r="A24" s="699"/>
      <c r="B24" s="712">
        <v>5</v>
      </c>
      <c r="C24" s="713" t="s">
        <v>280</v>
      </c>
      <c r="D24" s="743" t="s">
        <v>77</v>
      </c>
      <c r="E24" s="715">
        <v>34</v>
      </c>
      <c r="F24" s="716" t="s">
        <v>91</v>
      </c>
      <c r="G24" s="715" t="s">
        <v>234</v>
      </c>
      <c r="H24" s="716" t="s">
        <v>315</v>
      </c>
      <c r="I24" s="715" t="s">
        <v>326</v>
      </c>
      <c r="J24" s="716" t="s">
        <v>310</v>
      </c>
      <c r="K24" s="715">
        <v>35</v>
      </c>
      <c r="L24" s="716" t="s">
        <v>313</v>
      </c>
      <c r="M24" s="715">
        <v>21</v>
      </c>
      <c r="N24" s="716" t="s">
        <v>60</v>
      </c>
      <c r="O24" s="715">
        <v>23</v>
      </c>
      <c r="P24" s="716" t="s">
        <v>305</v>
      </c>
      <c r="Q24" s="715">
        <v>24</v>
      </c>
      <c r="R24" s="716" t="s">
        <v>293</v>
      </c>
      <c r="S24" s="715">
        <v>25</v>
      </c>
      <c r="T24" s="716" t="s">
        <v>68</v>
      </c>
      <c r="U24" s="715">
        <v>17</v>
      </c>
      <c r="V24" s="716" t="s">
        <v>74</v>
      </c>
      <c r="W24" s="715">
        <v>38</v>
      </c>
      <c r="X24" s="716" t="s">
        <v>288</v>
      </c>
      <c r="Y24" s="715">
        <v>12</v>
      </c>
      <c r="Z24" s="716" t="s">
        <v>69</v>
      </c>
      <c r="AA24" s="715">
        <v>28</v>
      </c>
      <c r="AB24" s="716" t="s">
        <v>290</v>
      </c>
      <c r="AC24" s="717">
        <v>36</v>
      </c>
      <c r="AD24" s="708"/>
      <c r="AE24" s="709"/>
      <c r="AF24" s="728"/>
      <c r="AG24" s="727"/>
    </row>
    <row r="25" spans="1:33" s="698" customFormat="1" ht="34.5" customHeight="1">
      <c r="A25" s="699"/>
      <c r="B25" s="712">
        <v>6</v>
      </c>
      <c r="C25" s="713" t="s">
        <v>281</v>
      </c>
      <c r="D25" s="743"/>
      <c r="E25" s="715"/>
      <c r="F25" s="716" t="s">
        <v>318</v>
      </c>
      <c r="G25" s="715">
        <v>31</v>
      </c>
      <c r="H25" s="716" t="s">
        <v>308</v>
      </c>
      <c r="I25" s="715">
        <v>32</v>
      </c>
      <c r="J25" s="716"/>
      <c r="K25" s="745"/>
      <c r="L25" s="720" t="s">
        <v>91</v>
      </c>
      <c r="M25" s="720" t="s">
        <v>234</v>
      </c>
      <c r="N25" s="716" t="s">
        <v>68</v>
      </c>
      <c r="O25" s="715">
        <v>28</v>
      </c>
      <c r="P25" s="716" t="s">
        <v>293</v>
      </c>
      <c r="Q25" s="715">
        <v>25</v>
      </c>
      <c r="R25" s="716" t="s">
        <v>69</v>
      </c>
      <c r="S25" s="715">
        <v>12</v>
      </c>
      <c r="T25" s="720" t="s">
        <v>329</v>
      </c>
      <c r="U25" s="715" t="s">
        <v>267</v>
      </c>
      <c r="V25" s="716" t="s">
        <v>289</v>
      </c>
      <c r="W25" s="715">
        <v>21</v>
      </c>
      <c r="X25" s="720" t="s">
        <v>294</v>
      </c>
      <c r="Y25" s="721">
        <v>38</v>
      </c>
      <c r="Z25" s="716" t="s">
        <v>330</v>
      </c>
      <c r="AA25" s="715">
        <v>36</v>
      </c>
      <c r="AB25" s="716" t="s">
        <v>311</v>
      </c>
      <c r="AC25" s="717" t="s">
        <v>312</v>
      </c>
      <c r="AD25" s="708"/>
      <c r="AE25" s="709"/>
      <c r="AF25" s="728" t="s">
        <v>99</v>
      </c>
      <c r="AG25" s="729" t="s">
        <v>282</v>
      </c>
    </row>
    <row r="26" spans="1:33" s="698" customFormat="1" ht="34.5" customHeight="1">
      <c r="A26" s="699"/>
      <c r="B26" s="730"/>
      <c r="C26" s="731"/>
      <c r="D26" s="746"/>
      <c r="E26" s="733"/>
      <c r="F26" s="734"/>
      <c r="G26" s="733"/>
      <c r="H26" s="734"/>
      <c r="I26" s="733"/>
      <c r="J26" s="734"/>
      <c r="K26" s="747"/>
      <c r="L26" s="734" t="s">
        <v>318</v>
      </c>
      <c r="M26" s="733">
        <v>28</v>
      </c>
      <c r="N26" s="734"/>
      <c r="O26" s="733"/>
      <c r="P26" s="734"/>
      <c r="Q26" s="733"/>
      <c r="R26" s="734"/>
      <c r="S26" s="733"/>
      <c r="T26" s="748"/>
      <c r="U26" s="733"/>
      <c r="V26" s="734"/>
      <c r="W26" s="733"/>
      <c r="X26" s="734"/>
      <c r="Y26" s="733"/>
      <c r="Z26" s="734"/>
      <c r="AA26" s="733"/>
      <c r="AB26" s="734"/>
      <c r="AC26" s="735"/>
      <c r="AD26" s="708"/>
      <c r="AE26" s="709"/>
      <c r="AF26" s="736"/>
      <c r="AG26" s="737"/>
    </row>
    <row r="27" spans="1:33" s="698" customFormat="1" ht="34.5" customHeight="1">
      <c r="A27" s="699" t="s">
        <v>191</v>
      </c>
      <c r="B27" s="700">
        <v>1</v>
      </c>
      <c r="C27" s="738" t="s">
        <v>272</v>
      </c>
      <c r="D27" s="749" t="s">
        <v>91</v>
      </c>
      <c r="E27" s="750" t="s">
        <v>234</v>
      </c>
      <c r="F27" s="751" t="s">
        <v>286</v>
      </c>
      <c r="G27" s="750">
        <v>36</v>
      </c>
      <c r="H27" s="751" t="s">
        <v>305</v>
      </c>
      <c r="I27" s="750">
        <v>24</v>
      </c>
      <c r="J27" s="751" t="s">
        <v>310</v>
      </c>
      <c r="K27" s="750">
        <v>35</v>
      </c>
      <c r="L27" s="751" t="s">
        <v>331</v>
      </c>
      <c r="M27" s="750">
        <v>21</v>
      </c>
      <c r="N27" s="751" t="s">
        <v>82</v>
      </c>
      <c r="O27" s="750">
        <v>12</v>
      </c>
      <c r="P27" s="751" t="s">
        <v>68</v>
      </c>
      <c r="Q27" s="750">
        <v>34</v>
      </c>
      <c r="R27" s="751" t="s">
        <v>308</v>
      </c>
      <c r="S27" s="750" t="s">
        <v>319</v>
      </c>
      <c r="T27" s="751" t="s">
        <v>332</v>
      </c>
      <c r="U27" s="750">
        <v>31</v>
      </c>
      <c r="V27" s="751" t="s">
        <v>60</v>
      </c>
      <c r="W27" s="750">
        <v>23</v>
      </c>
      <c r="X27" s="751" t="s">
        <v>80</v>
      </c>
      <c r="Y27" s="750">
        <v>38</v>
      </c>
      <c r="Z27" s="751" t="s">
        <v>333</v>
      </c>
      <c r="AA27" s="750">
        <v>28</v>
      </c>
      <c r="AB27" s="751" t="s">
        <v>332</v>
      </c>
      <c r="AC27" s="752">
        <v>25</v>
      </c>
      <c r="AD27" s="708" t="s">
        <v>191</v>
      </c>
      <c r="AE27" s="709"/>
      <c r="AF27" s="710" t="s">
        <v>298</v>
      </c>
      <c r="AG27" s="711" t="s">
        <v>273</v>
      </c>
    </row>
    <row r="28" spans="1:33" s="698" customFormat="1" ht="34.5" customHeight="1">
      <c r="A28" s="699"/>
      <c r="B28" s="712">
        <v>2</v>
      </c>
      <c r="C28" s="739" t="s">
        <v>274</v>
      </c>
      <c r="D28" s="753" t="s">
        <v>310</v>
      </c>
      <c r="E28" s="754">
        <v>35</v>
      </c>
      <c r="F28" s="716" t="s">
        <v>334</v>
      </c>
      <c r="G28" s="715">
        <v>31</v>
      </c>
      <c r="H28" s="725" t="s">
        <v>68</v>
      </c>
      <c r="I28" s="754">
        <v>28</v>
      </c>
      <c r="J28" s="725" t="s">
        <v>77</v>
      </c>
      <c r="K28" s="754">
        <v>38</v>
      </c>
      <c r="L28" s="725" t="s">
        <v>82</v>
      </c>
      <c r="M28" s="754">
        <v>12</v>
      </c>
      <c r="N28" s="725" t="s">
        <v>325</v>
      </c>
      <c r="O28" s="754" t="s">
        <v>307</v>
      </c>
      <c r="P28" s="725" t="s">
        <v>332</v>
      </c>
      <c r="Q28" s="754">
        <v>25</v>
      </c>
      <c r="R28" s="725" t="s">
        <v>308</v>
      </c>
      <c r="S28" s="754" t="s">
        <v>319</v>
      </c>
      <c r="T28" s="725" t="s">
        <v>290</v>
      </c>
      <c r="U28" s="754">
        <v>34</v>
      </c>
      <c r="V28" s="725" t="s">
        <v>335</v>
      </c>
      <c r="W28" s="754">
        <v>24</v>
      </c>
      <c r="X28" s="725" t="s">
        <v>91</v>
      </c>
      <c r="Y28" s="754" t="s">
        <v>234</v>
      </c>
      <c r="Z28" s="725" t="s">
        <v>332</v>
      </c>
      <c r="AA28" s="754">
        <v>21</v>
      </c>
      <c r="AB28" s="725" t="s">
        <v>311</v>
      </c>
      <c r="AC28" s="755" t="s">
        <v>312</v>
      </c>
      <c r="AD28" s="708"/>
      <c r="AE28" s="709"/>
      <c r="AF28" s="718" t="s">
        <v>31</v>
      </c>
      <c r="AG28" s="719" t="s">
        <v>275</v>
      </c>
    </row>
    <row r="29" spans="1:33" s="698" customFormat="1" ht="34.5" customHeight="1">
      <c r="A29" s="699"/>
      <c r="B29" s="712">
        <v>3</v>
      </c>
      <c r="C29" s="739" t="s">
        <v>276</v>
      </c>
      <c r="D29" s="753" t="s">
        <v>293</v>
      </c>
      <c r="E29" s="754">
        <v>21</v>
      </c>
      <c r="F29" s="725" t="s">
        <v>308</v>
      </c>
      <c r="G29" s="754">
        <v>32</v>
      </c>
      <c r="H29" s="725" t="s">
        <v>91</v>
      </c>
      <c r="I29" s="754" t="s">
        <v>234</v>
      </c>
      <c r="J29" s="725" t="s">
        <v>332</v>
      </c>
      <c r="K29" s="754">
        <v>25</v>
      </c>
      <c r="L29" s="725" t="s">
        <v>290</v>
      </c>
      <c r="M29" s="754">
        <v>35</v>
      </c>
      <c r="N29" s="725" t="s">
        <v>336</v>
      </c>
      <c r="O29" s="754">
        <v>31</v>
      </c>
      <c r="P29" s="725" t="s">
        <v>77</v>
      </c>
      <c r="Q29" s="754">
        <v>24</v>
      </c>
      <c r="R29" s="725" t="s">
        <v>288</v>
      </c>
      <c r="S29" s="721">
        <v>12</v>
      </c>
      <c r="T29" s="725" t="s">
        <v>309</v>
      </c>
      <c r="U29" s="754">
        <v>34</v>
      </c>
      <c r="V29" s="725" t="s">
        <v>80</v>
      </c>
      <c r="W29" s="754">
        <v>38</v>
      </c>
      <c r="X29" s="725" t="s">
        <v>96</v>
      </c>
      <c r="Y29" s="754">
        <v>17</v>
      </c>
      <c r="Z29" s="725" t="s">
        <v>337</v>
      </c>
      <c r="AA29" s="754">
        <v>28</v>
      </c>
      <c r="AB29" s="725" t="s">
        <v>311</v>
      </c>
      <c r="AC29" s="755" t="s">
        <v>312</v>
      </c>
      <c r="AD29" s="708"/>
      <c r="AE29" s="709"/>
      <c r="AF29" s="718" t="s">
        <v>49</v>
      </c>
      <c r="AG29" s="719" t="s">
        <v>277</v>
      </c>
    </row>
    <row r="30" spans="1:33" s="698" customFormat="1" ht="34.5" customHeight="1">
      <c r="A30" s="699"/>
      <c r="B30" s="712">
        <v>4</v>
      </c>
      <c r="C30" s="739" t="s">
        <v>278</v>
      </c>
      <c r="D30" s="753" t="s">
        <v>288</v>
      </c>
      <c r="E30" s="754">
        <v>28</v>
      </c>
      <c r="F30" s="725" t="s">
        <v>308</v>
      </c>
      <c r="G30" s="754">
        <v>32</v>
      </c>
      <c r="H30" s="725" t="s">
        <v>310</v>
      </c>
      <c r="I30" s="754">
        <v>36</v>
      </c>
      <c r="J30" s="725" t="s">
        <v>305</v>
      </c>
      <c r="K30" s="754" t="s">
        <v>317</v>
      </c>
      <c r="L30" s="720" t="s">
        <v>328</v>
      </c>
      <c r="M30" s="721">
        <v>35</v>
      </c>
      <c r="N30" s="725" t="s">
        <v>62</v>
      </c>
      <c r="O30" s="754">
        <v>34</v>
      </c>
      <c r="P30" s="725" t="s">
        <v>74</v>
      </c>
      <c r="Q30" s="721">
        <v>38</v>
      </c>
      <c r="R30" s="720" t="s">
        <v>336</v>
      </c>
      <c r="S30" s="754">
        <v>25</v>
      </c>
      <c r="T30" s="725" t="s">
        <v>77</v>
      </c>
      <c r="U30" s="754">
        <v>12</v>
      </c>
      <c r="V30" s="725" t="s">
        <v>91</v>
      </c>
      <c r="W30" s="754" t="s">
        <v>234</v>
      </c>
      <c r="X30" s="725" t="s">
        <v>289</v>
      </c>
      <c r="Y30" s="754">
        <v>21</v>
      </c>
      <c r="Z30" s="720" t="s">
        <v>60</v>
      </c>
      <c r="AA30" s="720" t="s">
        <v>312</v>
      </c>
      <c r="AB30" s="720" t="s">
        <v>96</v>
      </c>
      <c r="AC30" s="723" t="s">
        <v>338</v>
      </c>
      <c r="AD30" s="708"/>
      <c r="AE30" s="709"/>
      <c r="AF30" s="718" t="s">
        <v>41</v>
      </c>
      <c r="AG30" s="719" t="s">
        <v>279</v>
      </c>
    </row>
    <row r="31" spans="1:33" s="698" customFormat="1" ht="34.5" customHeight="1">
      <c r="A31" s="699"/>
      <c r="B31" s="712">
        <v>5</v>
      </c>
      <c r="C31" s="739" t="s">
        <v>280</v>
      </c>
      <c r="D31" s="753" t="s">
        <v>339</v>
      </c>
      <c r="E31" s="754">
        <v>21</v>
      </c>
      <c r="F31" s="725" t="s">
        <v>288</v>
      </c>
      <c r="G31" s="754">
        <v>28</v>
      </c>
      <c r="H31" s="725" t="s">
        <v>332</v>
      </c>
      <c r="I31" s="754">
        <v>25</v>
      </c>
      <c r="J31" s="725" t="s">
        <v>340</v>
      </c>
      <c r="K31" s="754" t="s">
        <v>341</v>
      </c>
      <c r="L31" s="725" t="s">
        <v>62</v>
      </c>
      <c r="M31" s="754">
        <v>34</v>
      </c>
      <c r="N31" s="720" t="s">
        <v>74</v>
      </c>
      <c r="O31" s="721">
        <v>38</v>
      </c>
      <c r="P31" s="720" t="s">
        <v>328</v>
      </c>
      <c r="Q31" s="754">
        <v>17</v>
      </c>
      <c r="R31" s="725" t="s">
        <v>77</v>
      </c>
      <c r="S31" s="754">
        <v>15</v>
      </c>
      <c r="T31" s="720" t="s">
        <v>289</v>
      </c>
      <c r="U31" s="721">
        <v>31</v>
      </c>
      <c r="V31" s="725" t="s">
        <v>290</v>
      </c>
      <c r="W31" s="754">
        <v>35</v>
      </c>
      <c r="X31" s="725" t="s">
        <v>309</v>
      </c>
      <c r="Y31" s="754">
        <v>36</v>
      </c>
      <c r="Z31" s="725" t="s">
        <v>335</v>
      </c>
      <c r="AA31" s="754" t="s">
        <v>317</v>
      </c>
      <c r="AB31" s="725" t="s">
        <v>91</v>
      </c>
      <c r="AC31" s="755" t="s">
        <v>234</v>
      </c>
      <c r="AD31" s="708"/>
      <c r="AE31" s="709"/>
      <c r="AF31" s="728"/>
      <c r="AG31" s="719"/>
    </row>
    <row r="32" spans="1:33" s="698" customFormat="1" ht="34.5" customHeight="1">
      <c r="A32" s="699"/>
      <c r="B32" s="712">
        <v>6</v>
      </c>
      <c r="C32" s="739" t="s">
        <v>281</v>
      </c>
      <c r="D32" s="753"/>
      <c r="E32" s="754"/>
      <c r="F32" s="725"/>
      <c r="G32" s="754"/>
      <c r="H32" s="720" t="s">
        <v>69</v>
      </c>
      <c r="I32" s="754">
        <v>28</v>
      </c>
      <c r="J32" s="725" t="s">
        <v>308</v>
      </c>
      <c r="K32" s="754">
        <v>32</v>
      </c>
      <c r="L32" s="725"/>
      <c r="M32" s="754"/>
      <c r="N32" s="725"/>
      <c r="O32" s="754"/>
      <c r="P32" s="725" t="s">
        <v>318</v>
      </c>
      <c r="Q32" s="754">
        <v>12</v>
      </c>
      <c r="R32" s="725" t="s">
        <v>328</v>
      </c>
      <c r="S32" s="754">
        <v>36</v>
      </c>
      <c r="T32" s="725" t="s">
        <v>74</v>
      </c>
      <c r="U32" s="754">
        <v>38</v>
      </c>
      <c r="V32" s="725" t="s">
        <v>289</v>
      </c>
      <c r="W32" s="754">
        <v>21</v>
      </c>
      <c r="X32" s="725" t="s">
        <v>60</v>
      </c>
      <c r="Y32" s="754">
        <v>23</v>
      </c>
      <c r="Z32" s="720" t="s">
        <v>77</v>
      </c>
      <c r="AA32" s="721">
        <v>24</v>
      </c>
      <c r="AB32" s="725" t="s">
        <v>324</v>
      </c>
      <c r="AC32" s="755">
        <v>25</v>
      </c>
      <c r="AD32" s="708"/>
      <c r="AE32" s="709"/>
      <c r="AF32" s="728" t="s">
        <v>299</v>
      </c>
      <c r="AG32" s="729" t="s">
        <v>282</v>
      </c>
    </row>
    <row r="33" spans="1:33" s="698" customFormat="1" ht="34.5" customHeight="1">
      <c r="A33" s="699"/>
      <c r="B33" s="730"/>
      <c r="C33" s="741"/>
      <c r="D33" s="756"/>
      <c r="E33" s="757"/>
      <c r="F33" s="758"/>
      <c r="G33" s="757"/>
      <c r="H33" s="758"/>
      <c r="I33" s="757"/>
      <c r="J33" s="758"/>
      <c r="K33" s="757"/>
      <c r="L33" s="758"/>
      <c r="M33" s="757"/>
      <c r="N33" s="758"/>
      <c r="O33" s="757"/>
      <c r="P33" s="758"/>
      <c r="Q33" s="757"/>
      <c r="R33" s="758"/>
      <c r="S33" s="757"/>
      <c r="T33" s="758"/>
      <c r="U33" s="757"/>
      <c r="V33" s="758"/>
      <c r="W33" s="757"/>
      <c r="X33" s="758"/>
      <c r="Y33" s="757"/>
      <c r="Z33" s="758"/>
      <c r="AA33" s="757"/>
      <c r="AB33" s="758"/>
      <c r="AC33" s="759"/>
      <c r="AD33" s="708"/>
      <c r="AE33" s="709"/>
      <c r="AF33" s="736"/>
      <c r="AG33" s="737"/>
    </row>
    <row r="34" spans="1:33" s="698" customFormat="1" ht="34.5" customHeight="1">
      <c r="A34" s="699" t="s">
        <v>199</v>
      </c>
      <c r="B34" s="700">
        <v>1</v>
      </c>
      <c r="C34" s="738" t="s">
        <v>272</v>
      </c>
      <c r="D34" s="749" t="s">
        <v>342</v>
      </c>
      <c r="E34" s="750">
        <v>21</v>
      </c>
      <c r="F34" s="751" t="s">
        <v>77</v>
      </c>
      <c r="G34" s="750">
        <v>31</v>
      </c>
      <c r="H34" s="751" t="s">
        <v>91</v>
      </c>
      <c r="I34" s="750" t="s">
        <v>234</v>
      </c>
      <c r="J34" s="751" t="s">
        <v>289</v>
      </c>
      <c r="K34" s="750">
        <v>25</v>
      </c>
      <c r="L34" s="751" t="s">
        <v>290</v>
      </c>
      <c r="M34" s="750">
        <v>35</v>
      </c>
      <c r="N34" s="751" t="s">
        <v>293</v>
      </c>
      <c r="O34" s="750">
        <v>17</v>
      </c>
      <c r="P34" s="751" t="s">
        <v>290</v>
      </c>
      <c r="Q34" s="750">
        <v>36</v>
      </c>
      <c r="R34" s="751" t="s">
        <v>80</v>
      </c>
      <c r="S34" s="750">
        <v>38</v>
      </c>
      <c r="T34" s="751" t="s">
        <v>290</v>
      </c>
      <c r="U34" s="750">
        <v>34</v>
      </c>
      <c r="V34" s="751" t="s">
        <v>343</v>
      </c>
      <c r="W34" s="750">
        <v>12</v>
      </c>
      <c r="X34" s="751" t="s">
        <v>253</v>
      </c>
      <c r="Y34" s="750">
        <v>24</v>
      </c>
      <c r="Z34" s="751" t="s">
        <v>311</v>
      </c>
      <c r="AA34" s="750" t="s">
        <v>312</v>
      </c>
      <c r="AB34" s="751" t="s">
        <v>333</v>
      </c>
      <c r="AC34" s="752">
        <v>28</v>
      </c>
      <c r="AD34" s="708" t="s">
        <v>199</v>
      </c>
      <c r="AE34" s="709"/>
      <c r="AF34" s="710" t="s">
        <v>119</v>
      </c>
      <c r="AG34" s="711" t="s">
        <v>273</v>
      </c>
    </row>
    <row r="35" spans="1:33" s="698" customFormat="1" ht="34.5" customHeight="1">
      <c r="A35" s="699"/>
      <c r="B35" s="712">
        <v>2</v>
      </c>
      <c r="C35" s="739" t="s">
        <v>274</v>
      </c>
      <c r="D35" s="753" t="s">
        <v>310</v>
      </c>
      <c r="E35" s="754">
        <v>35</v>
      </c>
      <c r="F35" s="725" t="s">
        <v>289</v>
      </c>
      <c r="G35" s="754">
        <v>31</v>
      </c>
      <c r="H35" s="725" t="s">
        <v>293</v>
      </c>
      <c r="I35" s="754">
        <v>25</v>
      </c>
      <c r="J35" s="725" t="s">
        <v>91</v>
      </c>
      <c r="K35" s="754" t="s">
        <v>234</v>
      </c>
      <c r="L35" s="725" t="s">
        <v>342</v>
      </c>
      <c r="M35" s="754">
        <v>21</v>
      </c>
      <c r="N35" s="725" t="s">
        <v>344</v>
      </c>
      <c r="O35" s="754">
        <v>28</v>
      </c>
      <c r="P35" s="725" t="s">
        <v>309</v>
      </c>
      <c r="Q35" s="754">
        <v>36</v>
      </c>
      <c r="R35" s="725" t="s">
        <v>62</v>
      </c>
      <c r="S35" s="754">
        <v>34</v>
      </c>
      <c r="T35" s="725" t="s">
        <v>80</v>
      </c>
      <c r="U35" s="754">
        <v>38</v>
      </c>
      <c r="V35" s="725" t="s">
        <v>96</v>
      </c>
      <c r="W35" s="754">
        <v>17</v>
      </c>
      <c r="X35" s="725" t="s">
        <v>345</v>
      </c>
      <c r="Y35" s="754">
        <v>12</v>
      </c>
      <c r="Z35" s="725" t="s">
        <v>311</v>
      </c>
      <c r="AA35" s="754" t="s">
        <v>312</v>
      </c>
      <c r="AB35" s="725" t="s">
        <v>77</v>
      </c>
      <c r="AC35" s="755">
        <v>24</v>
      </c>
      <c r="AD35" s="708"/>
      <c r="AE35" s="709"/>
      <c r="AF35" s="718" t="s">
        <v>67</v>
      </c>
      <c r="AG35" s="719" t="s">
        <v>275</v>
      </c>
    </row>
    <row r="36" spans="1:33" s="698" customFormat="1" ht="34.5" customHeight="1">
      <c r="A36" s="699"/>
      <c r="B36" s="712">
        <v>3</v>
      </c>
      <c r="C36" s="739" t="s">
        <v>276</v>
      </c>
      <c r="D36" s="753" t="s">
        <v>96</v>
      </c>
      <c r="E36" s="754">
        <v>17</v>
      </c>
      <c r="F36" s="725" t="s">
        <v>305</v>
      </c>
      <c r="G36" s="754" t="s">
        <v>307</v>
      </c>
      <c r="H36" s="725" t="s">
        <v>289</v>
      </c>
      <c r="I36" s="754">
        <v>25</v>
      </c>
      <c r="J36" s="725" t="s">
        <v>82</v>
      </c>
      <c r="K36" s="754">
        <v>12</v>
      </c>
      <c r="L36" s="725" t="s">
        <v>69</v>
      </c>
      <c r="M36" s="754">
        <v>28</v>
      </c>
      <c r="N36" s="725" t="s">
        <v>308</v>
      </c>
      <c r="O36" s="754">
        <v>32</v>
      </c>
      <c r="P36" s="725" t="s">
        <v>80</v>
      </c>
      <c r="Q36" s="754">
        <v>38</v>
      </c>
      <c r="R36" s="725" t="s">
        <v>91</v>
      </c>
      <c r="S36" s="754" t="s">
        <v>234</v>
      </c>
      <c r="T36" s="725" t="s">
        <v>62</v>
      </c>
      <c r="U36" s="754">
        <v>34</v>
      </c>
      <c r="V36" s="725" t="s">
        <v>290</v>
      </c>
      <c r="W36" s="754">
        <v>35</v>
      </c>
      <c r="X36" s="725" t="s">
        <v>293</v>
      </c>
      <c r="Y36" s="754">
        <v>21</v>
      </c>
      <c r="Z36" s="725" t="s">
        <v>290</v>
      </c>
      <c r="AA36" s="754">
        <v>36</v>
      </c>
      <c r="AB36" s="725" t="s">
        <v>311</v>
      </c>
      <c r="AC36" s="755" t="s">
        <v>312</v>
      </c>
      <c r="AD36" s="708"/>
      <c r="AE36" s="709"/>
      <c r="AF36" s="718" t="s">
        <v>58</v>
      </c>
      <c r="AG36" s="719" t="s">
        <v>277</v>
      </c>
    </row>
    <row r="37" spans="1:33" s="698" customFormat="1" ht="34.5" customHeight="1">
      <c r="A37" s="699"/>
      <c r="B37" s="712">
        <v>4</v>
      </c>
      <c r="C37" s="739" t="s">
        <v>278</v>
      </c>
      <c r="D37" s="753" t="s">
        <v>342</v>
      </c>
      <c r="E37" s="754">
        <v>21</v>
      </c>
      <c r="F37" s="725" t="s">
        <v>310</v>
      </c>
      <c r="G37" s="754">
        <v>36</v>
      </c>
      <c r="H37" s="725" t="s">
        <v>291</v>
      </c>
      <c r="I37" s="754">
        <v>24</v>
      </c>
      <c r="J37" s="725" t="s">
        <v>310</v>
      </c>
      <c r="K37" s="754">
        <v>35</v>
      </c>
      <c r="L37" s="725" t="s">
        <v>74</v>
      </c>
      <c r="M37" s="754">
        <v>38</v>
      </c>
      <c r="N37" s="725" t="s">
        <v>308</v>
      </c>
      <c r="O37" s="754">
        <v>32</v>
      </c>
      <c r="P37" s="725" t="s">
        <v>62</v>
      </c>
      <c r="Q37" s="754">
        <v>34</v>
      </c>
      <c r="R37" s="725" t="s">
        <v>289</v>
      </c>
      <c r="S37" s="754">
        <v>25</v>
      </c>
      <c r="T37" s="725" t="s">
        <v>293</v>
      </c>
      <c r="U37" s="754">
        <v>31</v>
      </c>
      <c r="V37" s="725" t="s">
        <v>68</v>
      </c>
      <c r="W37" s="754">
        <v>28</v>
      </c>
      <c r="X37" s="725" t="s">
        <v>291</v>
      </c>
      <c r="Y37" s="754" t="s">
        <v>45</v>
      </c>
      <c r="Z37" s="725" t="s">
        <v>91</v>
      </c>
      <c r="AA37" s="754" t="s">
        <v>234</v>
      </c>
      <c r="AB37" s="725" t="s">
        <v>311</v>
      </c>
      <c r="AC37" s="755" t="s">
        <v>312</v>
      </c>
      <c r="AD37" s="708"/>
      <c r="AE37" s="709"/>
      <c r="AF37" s="718" t="s">
        <v>36</v>
      </c>
      <c r="AG37" s="719" t="s">
        <v>279</v>
      </c>
    </row>
    <row r="38" spans="1:33" s="698" customFormat="1" ht="34.5" customHeight="1">
      <c r="A38" s="699"/>
      <c r="B38" s="712">
        <v>5</v>
      </c>
      <c r="C38" s="739" t="s">
        <v>280</v>
      </c>
      <c r="D38" s="753" t="s">
        <v>77</v>
      </c>
      <c r="E38" s="754">
        <v>38</v>
      </c>
      <c r="F38" s="725" t="s">
        <v>293</v>
      </c>
      <c r="G38" s="754">
        <v>31</v>
      </c>
      <c r="H38" s="725" t="s">
        <v>310</v>
      </c>
      <c r="I38" s="754">
        <v>35</v>
      </c>
      <c r="J38" s="725" t="s">
        <v>96</v>
      </c>
      <c r="K38" s="754">
        <v>17</v>
      </c>
      <c r="L38" s="725" t="s">
        <v>315</v>
      </c>
      <c r="M38" s="754" t="s">
        <v>316</v>
      </c>
      <c r="N38" s="725" t="s">
        <v>69</v>
      </c>
      <c r="O38" s="754">
        <v>28</v>
      </c>
      <c r="P38" s="725" t="s">
        <v>289</v>
      </c>
      <c r="Q38" s="754">
        <v>25</v>
      </c>
      <c r="R38" s="725" t="s">
        <v>290</v>
      </c>
      <c r="S38" s="754">
        <v>36</v>
      </c>
      <c r="T38" s="725" t="s">
        <v>344</v>
      </c>
      <c r="U38" s="754">
        <v>34</v>
      </c>
      <c r="V38" s="720" t="s">
        <v>77</v>
      </c>
      <c r="W38" s="721">
        <v>28</v>
      </c>
      <c r="X38" s="725" t="s">
        <v>68</v>
      </c>
      <c r="Y38" s="754">
        <v>15</v>
      </c>
      <c r="Z38" s="725" t="s">
        <v>293</v>
      </c>
      <c r="AA38" s="754">
        <v>21</v>
      </c>
      <c r="AB38" s="725" t="s">
        <v>291</v>
      </c>
      <c r="AC38" s="755" t="s">
        <v>317</v>
      </c>
      <c r="AD38" s="708"/>
      <c r="AE38" s="709"/>
      <c r="AF38" s="728"/>
      <c r="AG38" s="727"/>
    </row>
    <row r="39" spans="1:33" s="698" customFormat="1" ht="34.5" customHeight="1">
      <c r="A39" s="699"/>
      <c r="B39" s="712">
        <v>6</v>
      </c>
      <c r="C39" s="739" t="s">
        <v>281</v>
      </c>
      <c r="D39" s="753"/>
      <c r="E39" s="754"/>
      <c r="F39" s="725" t="s">
        <v>60</v>
      </c>
      <c r="G39" s="754">
        <v>23</v>
      </c>
      <c r="H39" s="725"/>
      <c r="I39" s="754"/>
      <c r="J39" s="725" t="s">
        <v>328</v>
      </c>
      <c r="K39" s="754">
        <v>34</v>
      </c>
      <c r="L39" s="725" t="s">
        <v>308</v>
      </c>
      <c r="M39" s="754">
        <v>32</v>
      </c>
      <c r="N39" s="725"/>
      <c r="O39" s="754"/>
      <c r="P39" s="725" t="s">
        <v>306</v>
      </c>
      <c r="Q39" s="754">
        <v>12</v>
      </c>
      <c r="R39" s="725" t="s">
        <v>309</v>
      </c>
      <c r="S39" s="754">
        <v>36</v>
      </c>
      <c r="T39" s="725" t="s">
        <v>91</v>
      </c>
      <c r="U39" s="754" t="s">
        <v>234</v>
      </c>
      <c r="V39" s="725" t="s">
        <v>80</v>
      </c>
      <c r="W39" s="754">
        <v>38</v>
      </c>
      <c r="X39" s="720" t="s">
        <v>290</v>
      </c>
      <c r="Y39" s="721">
        <v>35</v>
      </c>
      <c r="Z39" s="725" t="s">
        <v>289</v>
      </c>
      <c r="AA39" s="754">
        <v>21</v>
      </c>
      <c r="AB39" s="725" t="s">
        <v>289</v>
      </c>
      <c r="AC39" s="755">
        <v>25</v>
      </c>
      <c r="AD39" s="708"/>
      <c r="AE39" s="709"/>
      <c r="AF39" s="726" t="s">
        <v>301</v>
      </c>
      <c r="AG39" s="729" t="s">
        <v>282</v>
      </c>
    </row>
    <row r="40" spans="1:33" s="698" customFormat="1" ht="34.5" customHeight="1">
      <c r="A40" s="699"/>
      <c r="B40" s="730"/>
      <c r="C40" s="741"/>
      <c r="D40" s="756"/>
      <c r="E40" s="757"/>
      <c r="F40" s="758"/>
      <c r="G40" s="757"/>
      <c r="H40" s="758"/>
      <c r="I40" s="757"/>
      <c r="J40" s="758"/>
      <c r="K40" s="757"/>
      <c r="L40" s="758"/>
      <c r="M40" s="757"/>
      <c r="N40" s="758"/>
      <c r="O40" s="757"/>
      <c r="P40" s="758"/>
      <c r="Q40" s="757"/>
      <c r="R40" s="758"/>
      <c r="S40" s="757"/>
      <c r="T40" s="758"/>
      <c r="U40" s="757"/>
      <c r="V40" s="758"/>
      <c r="W40" s="757"/>
      <c r="X40" s="758"/>
      <c r="Y40" s="757"/>
      <c r="Z40" s="758"/>
      <c r="AA40" s="757"/>
      <c r="AB40" s="758"/>
      <c r="AC40" s="759"/>
      <c r="AD40" s="708"/>
      <c r="AE40" s="709"/>
      <c r="AF40" s="742"/>
      <c r="AG40" s="737"/>
    </row>
    <row r="41" spans="1:33" s="698" customFormat="1" ht="34.5" customHeight="1">
      <c r="A41" s="699" t="s">
        <v>207</v>
      </c>
      <c r="B41" s="760">
        <v>1</v>
      </c>
      <c r="C41" s="761" t="s">
        <v>272</v>
      </c>
      <c r="D41" s="702" t="s">
        <v>91</v>
      </c>
      <c r="E41" s="703" t="s">
        <v>234</v>
      </c>
      <c r="F41" s="704" t="s">
        <v>310</v>
      </c>
      <c r="G41" s="703">
        <v>24</v>
      </c>
      <c r="H41" s="704" t="s">
        <v>82</v>
      </c>
      <c r="I41" s="703">
        <v>12</v>
      </c>
      <c r="J41" s="704" t="s">
        <v>91</v>
      </c>
      <c r="K41" s="703" t="s">
        <v>234</v>
      </c>
      <c r="L41" s="704" t="s">
        <v>309</v>
      </c>
      <c r="M41" s="703">
        <v>35</v>
      </c>
      <c r="N41" s="704" t="s">
        <v>346</v>
      </c>
      <c r="O41" s="703" t="s">
        <v>307</v>
      </c>
      <c r="P41" s="704" t="s">
        <v>289</v>
      </c>
      <c r="Q41" s="703">
        <v>25</v>
      </c>
      <c r="R41" s="704" t="s">
        <v>347</v>
      </c>
      <c r="S41" s="703" t="s">
        <v>348</v>
      </c>
      <c r="T41" s="704" t="s">
        <v>289</v>
      </c>
      <c r="U41" s="703">
        <v>31</v>
      </c>
      <c r="V41" s="704" t="s">
        <v>74</v>
      </c>
      <c r="W41" s="703">
        <v>38</v>
      </c>
      <c r="X41" s="704" t="s">
        <v>62</v>
      </c>
      <c r="Y41" s="703">
        <v>34</v>
      </c>
      <c r="Z41" s="704" t="s">
        <v>96</v>
      </c>
      <c r="AA41" s="703" t="s">
        <v>349</v>
      </c>
      <c r="AB41" s="704" t="s">
        <v>309</v>
      </c>
      <c r="AC41" s="707">
        <v>36</v>
      </c>
      <c r="AD41" s="708" t="s">
        <v>207</v>
      </c>
      <c r="AE41" s="709"/>
      <c r="AF41" s="710" t="s">
        <v>95</v>
      </c>
      <c r="AG41" s="762" t="s">
        <v>273</v>
      </c>
    </row>
    <row r="42" spans="1:33" s="698" customFormat="1" ht="34.5" customHeight="1">
      <c r="A42" s="699"/>
      <c r="B42" s="727">
        <v>2</v>
      </c>
      <c r="C42" s="739" t="s">
        <v>274</v>
      </c>
      <c r="D42" s="714" t="s">
        <v>68</v>
      </c>
      <c r="E42" s="715">
        <v>28</v>
      </c>
      <c r="F42" s="716" t="s">
        <v>91</v>
      </c>
      <c r="G42" s="715" t="s">
        <v>234</v>
      </c>
      <c r="H42" s="716" t="s">
        <v>310</v>
      </c>
      <c r="I42" s="715">
        <v>35</v>
      </c>
      <c r="J42" s="716" t="s">
        <v>334</v>
      </c>
      <c r="K42" s="715">
        <v>25</v>
      </c>
      <c r="L42" s="716" t="s">
        <v>306</v>
      </c>
      <c r="M42" s="715">
        <v>12</v>
      </c>
      <c r="N42" s="716" t="s">
        <v>289</v>
      </c>
      <c r="O42" s="715">
        <v>31</v>
      </c>
      <c r="P42" s="716" t="s">
        <v>350</v>
      </c>
      <c r="Q42" s="715" t="s">
        <v>316</v>
      </c>
      <c r="R42" s="716" t="s">
        <v>74</v>
      </c>
      <c r="S42" s="715">
        <v>38</v>
      </c>
      <c r="T42" s="716" t="s">
        <v>96</v>
      </c>
      <c r="U42" s="715">
        <v>17</v>
      </c>
      <c r="V42" s="716" t="s">
        <v>62</v>
      </c>
      <c r="W42" s="715">
        <v>34</v>
      </c>
      <c r="X42" s="716" t="s">
        <v>344</v>
      </c>
      <c r="Y42" s="715">
        <v>36</v>
      </c>
      <c r="Z42" s="716" t="s">
        <v>305</v>
      </c>
      <c r="AA42" s="715" t="s">
        <v>317</v>
      </c>
      <c r="AB42" s="725" t="s">
        <v>91</v>
      </c>
      <c r="AC42" s="755" t="s">
        <v>234</v>
      </c>
      <c r="AD42" s="708"/>
      <c r="AE42" s="709"/>
      <c r="AF42" s="718" t="s">
        <v>71</v>
      </c>
      <c r="AG42" s="719" t="s">
        <v>275</v>
      </c>
    </row>
    <row r="43" spans="1:33" s="698" customFormat="1" ht="34.5" customHeight="1">
      <c r="A43" s="699"/>
      <c r="B43" s="727">
        <v>3</v>
      </c>
      <c r="C43" s="739" t="s">
        <v>276</v>
      </c>
      <c r="D43" s="714" t="s">
        <v>82</v>
      </c>
      <c r="E43" s="715">
        <v>12</v>
      </c>
      <c r="F43" s="716" t="s">
        <v>334</v>
      </c>
      <c r="G43" s="715">
        <v>31</v>
      </c>
      <c r="H43" s="716" t="s">
        <v>289</v>
      </c>
      <c r="I43" s="715">
        <v>25</v>
      </c>
      <c r="J43" s="716" t="s">
        <v>74</v>
      </c>
      <c r="K43" s="715">
        <v>38</v>
      </c>
      <c r="L43" s="716" t="s">
        <v>305</v>
      </c>
      <c r="M43" s="715">
        <v>17</v>
      </c>
      <c r="N43" s="716" t="s">
        <v>91</v>
      </c>
      <c r="O43" s="715" t="s">
        <v>234</v>
      </c>
      <c r="P43" s="716" t="s">
        <v>308</v>
      </c>
      <c r="Q43" s="715" t="s">
        <v>319</v>
      </c>
      <c r="R43" s="716" t="s">
        <v>347</v>
      </c>
      <c r="S43" s="715" t="s">
        <v>351</v>
      </c>
      <c r="T43" s="716" t="s">
        <v>91</v>
      </c>
      <c r="U43" s="715" t="s">
        <v>234</v>
      </c>
      <c r="V43" s="716" t="s">
        <v>309</v>
      </c>
      <c r="W43" s="715">
        <v>35</v>
      </c>
      <c r="X43" s="716" t="s">
        <v>309</v>
      </c>
      <c r="Y43" s="715">
        <v>28</v>
      </c>
      <c r="Z43" s="716" t="s">
        <v>290</v>
      </c>
      <c r="AA43" s="715">
        <v>36</v>
      </c>
      <c r="AB43" s="716" t="s">
        <v>62</v>
      </c>
      <c r="AC43" s="717">
        <v>34</v>
      </c>
      <c r="AD43" s="708"/>
      <c r="AE43" s="709"/>
      <c r="AF43" s="718" t="s">
        <v>57</v>
      </c>
      <c r="AG43" s="719" t="s">
        <v>277</v>
      </c>
    </row>
    <row r="44" spans="1:33" s="698" customFormat="1" ht="34.5" customHeight="1">
      <c r="A44" s="699"/>
      <c r="B44" s="727">
        <v>4</v>
      </c>
      <c r="C44" s="739" t="s">
        <v>278</v>
      </c>
      <c r="D44" s="714" t="s">
        <v>310</v>
      </c>
      <c r="E44" s="715">
        <v>35</v>
      </c>
      <c r="F44" s="716" t="s">
        <v>82</v>
      </c>
      <c r="G44" s="715">
        <v>12</v>
      </c>
      <c r="H44" s="716" t="s">
        <v>77</v>
      </c>
      <c r="I44" s="715">
        <v>17</v>
      </c>
      <c r="J44" s="716" t="s">
        <v>289</v>
      </c>
      <c r="K44" s="715">
        <v>25</v>
      </c>
      <c r="L44" s="716" t="s">
        <v>91</v>
      </c>
      <c r="M44" s="715" t="s">
        <v>234</v>
      </c>
      <c r="N44" s="716" t="s">
        <v>290</v>
      </c>
      <c r="O44" s="715">
        <v>36</v>
      </c>
      <c r="P44" s="716" t="s">
        <v>350</v>
      </c>
      <c r="Q44" s="715" t="s">
        <v>352</v>
      </c>
      <c r="R44" s="716" t="s">
        <v>91</v>
      </c>
      <c r="S44" s="715" t="s">
        <v>234</v>
      </c>
      <c r="T44" s="716" t="s">
        <v>346</v>
      </c>
      <c r="U44" s="715">
        <v>24</v>
      </c>
      <c r="V44" s="716" t="s">
        <v>344</v>
      </c>
      <c r="W44" s="715">
        <v>31</v>
      </c>
      <c r="X44" s="720" t="s">
        <v>69</v>
      </c>
      <c r="Y44" s="715">
        <v>28</v>
      </c>
      <c r="Z44" s="716" t="s">
        <v>62</v>
      </c>
      <c r="AA44" s="715">
        <v>34</v>
      </c>
      <c r="AB44" s="716" t="s">
        <v>74</v>
      </c>
      <c r="AC44" s="717">
        <v>38</v>
      </c>
      <c r="AD44" s="708"/>
      <c r="AE44" s="709"/>
      <c r="AF44" s="718" t="s">
        <v>85</v>
      </c>
      <c r="AG44" s="719"/>
    </row>
    <row r="45" spans="1:33" s="698" customFormat="1" ht="34.5" customHeight="1">
      <c r="A45" s="699"/>
      <c r="B45" s="727">
        <v>5</v>
      </c>
      <c r="C45" s="739" t="s">
        <v>280</v>
      </c>
      <c r="D45" s="714" t="s">
        <v>346</v>
      </c>
      <c r="E45" s="715">
        <v>21</v>
      </c>
      <c r="F45" s="716" t="s">
        <v>344</v>
      </c>
      <c r="G45" s="715">
        <v>31</v>
      </c>
      <c r="H45" s="725" t="s">
        <v>294</v>
      </c>
      <c r="I45" s="715">
        <v>38</v>
      </c>
      <c r="J45" s="716" t="s">
        <v>346</v>
      </c>
      <c r="K45" s="715" t="s">
        <v>317</v>
      </c>
      <c r="L45" s="716" t="s">
        <v>315</v>
      </c>
      <c r="M45" s="715" t="s">
        <v>316</v>
      </c>
      <c r="N45" s="716" t="s">
        <v>309</v>
      </c>
      <c r="O45" s="715">
        <v>36</v>
      </c>
      <c r="P45" s="716" t="s">
        <v>91</v>
      </c>
      <c r="Q45" s="715" t="s">
        <v>234</v>
      </c>
      <c r="R45" s="716" t="s">
        <v>289</v>
      </c>
      <c r="S45" s="715">
        <v>25</v>
      </c>
      <c r="T45" s="716" t="s">
        <v>309</v>
      </c>
      <c r="U45" s="715">
        <v>34</v>
      </c>
      <c r="V45" s="716" t="s">
        <v>69</v>
      </c>
      <c r="W45" s="721">
        <v>28</v>
      </c>
      <c r="X45" s="716" t="s">
        <v>91</v>
      </c>
      <c r="Y45" s="715" t="s">
        <v>234</v>
      </c>
      <c r="Z45" s="716" t="s">
        <v>288</v>
      </c>
      <c r="AA45" s="715">
        <v>12</v>
      </c>
      <c r="AB45" s="716" t="s">
        <v>96</v>
      </c>
      <c r="AC45" s="717" t="s">
        <v>353</v>
      </c>
      <c r="AD45" s="708"/>
      <c r="AE45" s="709"/>
      <c r="AF45" s="728"/>
      <c r="AG45" s="727"/>
    </row>
    <row r="46" spans="1:33" s="698" customFormat="1" ht="34.5" customHeight="1">
      <c r="A46" s="699"/>
      <c r="B46" s="763">
        <v>6</v>
      </c>
      <c r="C46" s="741" t="s">
        <v>281</v>
      </c>
      <c r="D46" s="764"/>
      <c r="E46" s="733"/>
      <c r="F46" s="733"/>
      <c r="G46" s="733"/>
      <c r="H46" s="734"/>
      <c r="I46" s="733"/>
      <c r="J46" s="734" t="s">
        <v>318</v>
      </c>
      <c r="K46" s="733"/>
      <c r="L46" s="734" t="s">
        <v>308</v>
      </c>
      <c r="M46" s="733">
        <v>32</v>
      </c>
      <c r="N46" s="734" t="s">
        <v>306</v>
      </c>
      <c r="O46" s="733">
        <v>12</v>
      </c>
      <c r="P46" s="734" t="s">
        <v>305</v>
      </c>
      <c r="Q46" s="733">
        <v>24</v>
      </c>
      <c r="R46" s="734" t="s">
        <v>318</v>
      </c>
      <c r="S46" s="733">
        <v>23</v>
      </c>
      <c r="T46" s="734"/>
      <c r="U46" s="733"/>
      <c r="V46" s="734"/>
      <c r="W46" s="733"/>
      <c r="X46" s="734" t="s">
        <v>74</v>
      </c>
      <c r="Y46" s="733">
        <v>38</v>
      </c>
      <c r="Z46" s="734" t="s">
        <v>91</v>
      </c>
      <c r="AA46" s="733" t="s">
        <v>234</v>
      </c>
      <c r="AB46" s="758" t="s">
        <v>289</v>
      </c>
      <c r="AC46" s="759">
        <v>25</v>
      </c>
      <c r="AD46" s="708"/>
      <c r="AE46" s="709"/>
      <c r="AF46" s="736" t="s">
        <v>95</v>
      </c>
      <c r="AG46" s="737" t="s">
        <v>282</v>
      </c>
    </row>
    <row r="51" ht="48" customHeight="1"/>
  </sheetData>
  <sheetProtection selectLockedCells="1" selectUnlockedCells="1"/>
  <mergeCells count="19">
    <mergeCell ref="AF5:AG5"/>
    <mergeCell ref="A6:A12"/>
    <mergeCell ref="AD6:AD12"/>
    <mergeCell ref="AE6:AE12"/>
    <mergeCell ref="A13:A19"/>
    <mergeCell ref="AD13:AD19"/>
    <mergeCell ref="AE13:AE19"/>
    <mergeCell ref="A20:A26"/>
    <mergeCell ref="AD20:AD26"/>
    <mergeCell ref="AE20:AE26"/>
    <mergeCell ref="A27:A33"/>
    <mergeCell ref="AD27:AD33"/>
    <mergeCell ref="AE27:AE33"/>
    <mergeCell ref="A34:A40"/>
    <mergeCell ref="AD34:AD40"/>
    <mergeCell ref="AE34:AE40"/>
    <mergeCell ref="A41:A46"/>
    <mergeCell ref="AD41:AD46"/>
    <mergeCell ref="AE41:AE46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84"/>
  <rowBreaks count="3" manualBreakCount="3">
    <brk id="10" max="255" man="1"/>
    <brk id="26" max="255" man="1"/>
    <brk id="41" max="255" man="1"/>
  </rowBreaks>
  <colBreaks count="2" manualBreakCount="2">
    <brk id="11" max="65535" man="1"/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7"/>
  <sheetViews>
    <sheetView view="pageBreakPreview" zoomScale="65" zoomScaleNormal="74" zoomScaleSheetLayoutView="65" workbookViewId="0" topLeftCell="A3">
      <pane ySplit="705" topLeftCell="A1" activePane="bottomLeft" state="split"/>
      <selection pane="topLeft" activeCell="A3" sqref="A3"/>
      <selection pane="bottomLeft" activeCell="U33" sqref="U33"/>
    </sheetView>
  </sheetViews>
  <sheetFormatPr defaultColWidth="9.00390625" defaultRowHeight="9" customHeight="1"/>
  <cols>
    <col min="1" max="1" width="16.00390625" style="1" customWidth="1"/>
    <col min="2" max="2" width="15.00390625" style="2" customWidth="1"/>
    <col min="3" max="3" width="4.625" style="1" customWidth="1"/>
    <col min="4" max="4" width="4.375" style="3" customWidth="1"/>
    <col min="5" max="5" width="4.75390625" style="3" customWidth="1"/>
    <col min="6" max="6" width="4.125" style="4" customWidth="1"/>
    <col min="7" max="7" width="3.875" style="5" customWidth="1"/>
    <col min="8" max="8" width="4.00390625" style="3" customWidth="1"/>
    <col min="9" max="10" width="4.75390625" style="5" customWidth="1"/>
    <col min="11" max="11" width="4.625" style="3" customWidth="1"/>
    <col min="12" max="12" width="3.75390625" style="3" customWidth="1"/>
    <col min="13" max="13" width="4.375" style="5" customWidth="1"/>
    <col min="14" max="15" width="4.00390625" style="3" customWidth="1"/>
    <col min="16" max="17" width="4.25390625" style="3" customWidth="1"/>
    <col min="18" max="18" width="4.125" style="5" customWidth="1"/>
    <col min="19" max="19" width="4.625" style="3" customWidth="1"/>
    <col min="20" max="20" width="5.375" style="5" customWidth="1"/>
    <col min="21" max="21" width="6.625" style="1" customWidth="1"/>
    <col min="22" max="22" width="4.875" style="1" customWidth="1"/>
    <col min="23" max="23" width="8.125" style="6" customWidth="1"/>
    <col min="24" max="24" width="7.375" style="7" customWidth="1"/>
    <col min="25" max="25" width="15.375" style="1" customWidth="1"/>
    <col min="26" max="26" width="11.875" style="2" customWidth="1"/>
    <col min="27" max="29" width="0" style="8" hidden="1" customWidth="1"/>
    <col min="30" max="16384" width="9.125" style="8" customWidth="1"/>
  </cols>
  <sheetData>
    <row r="1" ht="12.75" customHeight="1">
      <c r="N1" s="3" t="s">
        <v>0</v>
      </c>
    </row>
    <row r="3" spans="1:26" s="21" customFormat="1" ht="15" customHeight="1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4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>
        <v>11</v>
      </c>
      <c r="T3" s="16" t="s">
        <v>19</v>
      </c>
      <c r="U3" s="16" t="s">
        <v>20</v>
      </c>
      <c r="V3" s="16" t="s">
        <v>21</v>
      </c>
      <c r="W3" s="17" t="s">
        <v>22</v>
      </c>
      <c r="X3" s="18" t="s">
        <v>23</v>
      </c>
      <c r="Y3" s="19" t="s">
        <v>24</v>
      </c>
      <c r="Z3" s="20" t="s">
        <v>25</v>
      </c>
    </row>
    <row r="4" spans="1:26" s="31" customFormat="1" ht="12.75" customHeight="1">
      <c r="A4" s="22" t="s">
        <v>26</v>
      </c>
      <c r="B4" s="23" t="s">
        <v>25</v>
      </c>
      <c r="C4" s="24"/>
      <c r="D4" s="25"/>
      <c r="E4" s="25"/>
      <c r="F4" s="25" t="s">
        <v>27</v>
      </c>
      <c r="G4" s="25"/>
      <c r="H4" s="25" t="s">
        <v>27</v>
      </c>
      <c r="I4" s="26"/>
      <c r="J4" s="25"/>
      <c r="K4" s="25" t="s">
        <v>27</v>
      </c>
      <c r="L4" s="25"/>
      <c r="M4" s="25"/>
      <c r="N4" s="25"/>
      <c r="O4" s="25" t="s">
        <v>28</v>
      </c>
      <c r="P4" s="25"/>
      <c r="Q4" s="25"/>
      <c r="R4" s="25" t="s">
        <v>27</v>
      </c>
      <c r="S4" s="25"/>
      <c r="T4" s="25" t="s">
        <v>29</v>
      </c>
      <c r="U4" s="25"/>
      <c r="V4" s="25"/>
      <c r="W4" s="27" t="s">
        <v>30</v>
      </c>
      <c r="X4" s="28"/>
      <c r="Y4" s="29"/>
      <c r="Z4" s="30"/>
    </row>
    <row r="5" spans="1:26" s="31" customFormat="1" ht="12" customHeight="1">
      <c r="A5" s="99" t="s">
        <v>31</v>
      </c>
      <c r="B5" s="33" t="s">
        <v>32</v>
      </c>
      <c r="C5" s="34"/>
      <c r="D5" s="16"/>
      <c r="E5" s="35"/>
      <c r="F5" s="16"/>
      <c r="G5" s="16"/>
      <c r="H5" s="36"/>
      <c r="I5" s="37"/>
      <c r="J5" s="38"/>
      <c r="K5" s="38"/>
      <c r="L5" s="39">
        <v>4</v>
      </c>
      <c r="M5" s="39">
        <v>4</v>
      </c>
      <c r="N5" s="38"/>
      <c r="O5" s="38"/>
      <c r="P5" s="39">
        <v>2</v>
      </c>
      <c r="Q5" s="39">
        <v>2</v>
      </c>
      <c r="R5" s="38"/>
      <c r="S5" s="38"/>
      <c r="T5" s="38"/>
      <c r="U5" s="16"/>
      <c r="V5" s="16"/>
      <c r="W5" s="36"/>
      <c r="X5" s="40">
        <f>SUM(I5:T6)</f>
        <v>22</v>
      </c>
      <c r="Y5" s="41" t="s">
        <v>31</v>
      </c>
      <c r="Z5" s="42" t="s">
        <v>32</v>
      </c>
    </row>
    <row r="6" spans="1:26" s="31" customFormat="1" ht="12" customHeight="1">
      <c r="A6" s="99"/>
      <c r="B6" s="43" t="s">
        <v>33</v>
      </c>
      <c r="C6" s="44"/>
      <c r="D6" s="45"/>
      <c r="E6" s="46"/>
      <c r="F6" s="45"/>
      <c r="G6" s="45"/>
      <c r="H6" s="47"/>
      <c r="I6" s="48"/>
      <c r="J6" s="49"/>
      <c r="K6" s="49"/>
      <c r="L6" s="51">
        <v>2</v>
      </c>
      <c r="M6" s="51">
        <v>2</v>
      </c>
      <c r="N6" s="49"/>
      <c r="O6" s="49"/>
      <c r="P6" s="51">
        <v>3</v>
      </c>
      <c r="Q6" s="51">
        <v>3</v>
      </c>
      <c r="R6" s="49"/>
      <c r="S6" s="49"/>
      <c r="T6" s="49"/>
      <c r="U6" s="16"/>
      <c r="V6" s="16"/>
      <c r="W6" s="47"/>
      <c r="X6" s="40"/>
      <c r="Y6" s="41"/>
      <c r="Z6" s="52" t="s">
        <v>33</v>
      </c>
    </row>
    <row r="7" spans="1:26" s="31" customFormat="1" ht="12" customHeight="1">
      <c r="A7" s="99"/>
      <c r="B7" s="43" t="s">
        <v>35</v>
      </c>
      <c r="C7" s="44"/>
      <c r="D7" s="45"/>
      <c r="E7" s="46"/>
      <c r="F7" s="45"/>
      <c r="G7" s="45"/>
      <c r="H7" s="47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6"/>
      <c r="V7" s="16"/>
      <c r="W7" s="765"/>
      <c r="X7" s="40"/>
      <c r="Y7" s="41"/>
      <c r="Z7" s="52" t="s">
        <v>354</v>
      </c>
    </row>
    <row r="8" spans="1:26" s="31" customFormat="1" ht="12" customHeight="1">
      <c r="A8" s="53" t="s">
        <v>34</v>
      </c>
      <c r="B8" s="43" t="s">
        <v>32</v>
      </c>
      <c r="C8" s="44"/>
      <c r="D8" s="45"/>
      <c r="E8" s="46"/>
      <c r="F8" s="45"/>
      <c r="G8" s="45"/>
      <c r="H8" s="47"/>
      <c r="I8" s="48">
        <v>6</v>
      </c>
      <c r="J8" s="51">
        <v>6</v>
      </c>
      <c r="K8" s="49"/>
      <c r="L8" s="49"/>
      <c r="M8" s="49"/>
      <c r="N8" s="51">
        <v>3</v>
      </c>
      <c r="O8" s="49"/>
      <c r="P8" s="49"/>
      <c r="Q8" s="49"/>
      <c r="R8" s="49"/>
      <c r="S8" s="51">
        <v>1</v>
      </c>
      <c r="T8" s="49"/>
      <c r="U8" s="55" t="s">
        <v>10</v>
      </c>
      <c r="V8" s="45"/>
      <c r="W8" s="47"/>
      <c r="X8" s="56">
        <f>SUM(I8:T10)</f>
        <v>26</v>
      </c>
      <c r="Y8" s="57" t="s">
        <v>34</v>
      </c>
      <c r="Z8" s="52" t="s">
        <v>32</v>
      </c>
    </row>
    <row r="9" spans="1:27" s="31" customFormat="1" ht="12" customHeight="1">
      <c r="A9" s="53"/>
      <c r="B9" s="43" t="s">
        <v>33</v>
      </c>
      <c r="C9" s="44"/>
      <c r="D9" s="45"/>
      <c r="E9" s="46"/>
      <c r="F9" s="45"/>
      <c r="G9" s="45"/>
      <c r="H9" s="47"/>
      <c r="I9" s="48">
        <v>2</v>
      </c>
      <c r="J9" s="51">
        <v>2</v>
      </c>
      <c r="K9" s="49"/>
      <c r="L9" s="49"/>
      <c r="M9" s="49"/>
      <c r="N9" s="51">
        <v>2</v>
      </c>
      <c r="O9" s="49"/>
      <c r="P9" s="49"/>
      <c r="Q9" s="49"/>
      <c r="R9" s="49"/>
      <c r="S9" s="51">
        <v>3</v>
      </c>
      <c r="T9" s="49"/>
      <c r="U9" s="55"/>
      <c r="V9" s="45">
        <v>21</v>
      </c>
      <c r="W9" s="47"/>
      <c r="X9" s="56"/>
      <c r="Y9" s="57"/>
      <c r="Z9" s="52" t="s">
        <v>33</v>
      </c>
      <c r="AA9" s="58"/>
    </row>
    <row r="10" spans="1:26" s="31" customFormat="1" ht="12" customHeight="1">
      <c r="A10" s="53"/>
      <c r="B10" s="43" t="s">
        <v>35</v>
      </c>
      <c r="C10" s="44"/>
      <c r="D10" s="45"/>
      <c r="E10" s="46"/>
      <c r="F10" s="45"/>
      <c r="G10" s="45"/>
      <c r="H10" s="47"/>
      <c r="I10" s="54"/>
      <c r="J10" s="50"/>
      <c r="K10" s="45"/>
      <c r="L10" s="45"/>
      <c r="M10" s="50"/>
      <c r="N10" s="45"/>
      <c r="O10" s="45"/>
      <c r="P10" s="59"/>
      <c r="Q10" s="59"/>
      <c r="R10" s="45"/>
      <c r="S10" s="51">
        <v>1</v>
      </c>
      <c r="T10" s="45"/>
      <c r="U10" s="55"/>
      <c r="V10" s="45"/>
      <c r="W10" s="47"/>
      <c r="X10" s="56"/>
      <c r="Y10" s="57"/>
      <c r="Z10" s="52"/>
    </row>
    <row r="11" spans="1:26" s="31" customFormat="1" ht="12" customHeight="1">
      <c r="A11" s="44" t="s">
        <v>36</v>
      </c>
      <c r="B11" s="43" t="s">
        <v>32</v>
      </c>
      <c r="C11" s="44"/>
      <c r="D11" s="45"/>
      <c r="E11" s="46"/>
      <c r="F11" s="45"/>
      <c r="G11" s="45"/>
      <c r="H11" s="47"/>
      <c r="I11" s="54"/>
      <c r="J11" s="49"/>
      <c r="K11" s="51">
        <v>6</v>
      </c>
      <c r="L11" s="49"/>
      <c r="M11" s="49"/>
      <c r="N11" s="49"/>
      <c r="O11" s="51">
        <v>3</v>
      </c>
      <c r="P11" s="49"/>
      <c r="Q11" s="49"/>
      <c r="R11" s="51">
        <v>2</v>
      </c>
      <c r="S11" s="45"/>
      <c r="T11" s="45"/>
      <c r="U11" s="60"/>
      <c r="V11" s="45"/>
      <c r="W11" s="47"/>
      <c r="X11" s="56">
        <f>SUM(I11:T13)</f>
        <v>19</v>
      </c>
      <c r="Y11" s="61" t="s">
        <v>36</v>
      </c>
      <c r="Z11" s="52" t="s">
        <v>32</v>
      </c>
    </row>
    <row r="12" spans="1:26" s="31" customFormat="1" ht="12" customHeight="1">
      <c r="A12" s="44"/>
      <c r="B12" s="62" t="s">
        <v>37</v>
      </c>
      <c r="C12" s="63"/>
      <c r="D12" s="60"/>
      <c r="E12" s="64"/>
      <c r="F12" s="60"/>
      <c r="G12" s="60"/>
      <c r="H12" s="65"/>
      <c r="I12" s="66"/>
      <c r="J12" s="67"/>
      <c r="K12" s="69">
        <v>2</v>
      </c>
      <c r="L12" s="67"/>
      <c r="M12" s="67"/>
      <c r="N12" s="67"/>
      <c r="O12" s="69">
        <v>2</v>
      </c>
      <c r="P12" s="67"/>
      <c r="Q12" s="67"/>
      <c r="R12" s="69">
        <v>3</v>
      </c>
      <c r="S12" s="60"/>
      <c r="T12" s="60"/>
      <c r="U12" s="60"/>
      <c r="V12" s="60"/>
      <c r="W12" s="65"/>
      <c r="X12" s="56"/>
      <c r="Y12" s="61"/>
      <c r="Z12" s="52"/>
    </row>
    <row r="13" spans="1:26" s="31" customFormat="1" ht="12.75" customHeight="1">
      <c r="A13" s="44"/>
      <c r="B13" s="62" t="s">
        <v>38</v>
      </c>
      <c r="C13" s="63"/>
      <c r="D13" s="60"/>
      <c r="E13" s="64"/>
      <c r="F13" s="60"/>
      <c r="G13" s="60"/>
      <c r="H13" s="65"/>
      <c r="I13" s="66"/>
      <c r="J13" s="67"/>
      <c r="K13" s="69"/>
      <c r="L13" s="67"/>
      <c r="M13" s="67"/>
      <c r="N13" s="67"/>
      <c r="O13" s="69">
        <v>1</v>
      </c>
      <c r="P13" s="67"/>
      <c r="Q13" s="67"/>
      <c r="R13" s="69"/>
      <c r="S13" s="60"/>
      <c r="T13" s="60"/>
      <c r="U13" s="60"/>
      <c r="V13" s="60"/>
      <c r="W13" s="65"/>
      <c r="X13" s="56"/>
      <c r="Y13" s="61"/>
      <c r="Z13" s="52" t="s">
        <v>33</v>
      </c>
    </row>
    <row r="14" spans="1:27" s="31" customFormat="1" ht="12.75" customHeight="1">
      <c r="A14" s="34" t="s">
        <v>39</v>
      </c>
      <c r="B14" s="70" t="s">
        <v>40</v>
      </c>
      <c r="C14" s="34"/>
      <c r="D14" s="12"/>
      <c r="E14" s="39">
        <v>2</v>
      </c>
      <c r="F14" s="12"/>
      <c r="G14" s="167"/>
      <c r="H14" s="73"/>
      <c r="I14" s="766">
        <v>3</v>
      </c>
      <c r="J14" s="38"/>
      <c r="K14" s="38"/>
      <c r="L14" s="39">
        <v>3</v>
      </c>
      <c r="M14" s="75">
        <v>3</v>
      </c>
      <c r="N14" s="39">
        <v>3</v>
      </c>
      <c r="O14" s="38"/>
      <c r="P14" s="39">
        <v>3</v>
      </c>
      <c r="Q14" s="75">
        <v>3</v>
      </c>
      <c r="R14" s="39">
        <v>3</v>
      </c>
      <c r="S14" s="75">
        <v>3</v>
      </c>
      <c r="T14" s="16"/>
      <c r="U14" s="16" t="s">
        <v>9</v>
      </c>
      <c r="V14" s="16">
        <v>24</v>
      </c>
      <c r="W14" s="36"/>
      <c r="X14" s="76">
        <f>SUM(C14:T14)</f>
        <v>26</v>
      </c>
      <c r="Y14" s="41" t="s">
        <v>39</v>
      </c>
      <c r="Z14" s="77" t="s">
        <v>40</v>
      </c>
      <c r="AA14" s="58"/>
    </row>
    <row r="15" spans="1:27" s="31" customFormat="1" ht="12" customHeight="1">
      <c r="A15" s="29" t="s">
        <v>41</v>
      </c>
      <c r="B15" s="43" t="s">
        <v>42</v>
      </c>
      <c r="C15" s="44"/>
      <c r="D15" s="51">
        <v>2</v>
      </c>
      <c r="E15" s="51">
        <v>2</v>
      </c>
      <c r="F15" s="59"/>
      <c r="G15" s="51">
        <v>2</v>
      </c>
      <c r="H15" s="80"/>
      <c r="I15" s="48"/>
      <c r="J15" s="51">
        <v>3</v>
      </c>
      <c r="K15" s="49"/>
      <c r="L15" s="49"/>
      <c r="M15" s="49"/>
      <c r="N15" s="49"/>
      <c r="O15" s="51">
        <v>3</v>
      </c>
      <c r="P15" s="49"/>
      <c r="Q15" s="49"/>
      <c r="R15" s="49"/>
      <c r="S15" s="49"/>
      <c r="T15" s="45"/>
      <c r="U15" s="45" t="s">
        <v>15</v>
      </c>
      <c r="V15" s="45"/>
      <c r="W15" s="47"/>
      <c r="X15" s="82">
        <f>SUM(C15:T16)</f>
        <v>24</v>
      </c>
      <c r="Y15" s="83" t="s">
        <v>41</v>
      </c>
      <c r="Z15" s="84" t="s">
        <v>43</v>
      </c>
      <c r="AA15" s="58"/>
    </row>
    <row r="16" spans="1:26" s="31" customFormat="1" ht="12" customHeight="1">
      <c r="A16" s="29"/>
      <c r="B16" s="88" t="s">
        <v>44</v>
      </c>
      <c r="C16" s="87"/>
      <c r="D16" s="89"/>
      <c r="E16" s="94"/>
      <c r="F16" s="89"/>
      <c r="G16" s="89"/>
      <c r="H16" s="92"/>
      <c r="I16" s="48"/>
      <c r="J16" s="49"/>
      <c r="K16" s="51">
        <v>3</v>
      </c>
      <c r="L16" s="49"/>
      <c r="M16" s="79">
        <v>3</v>
      </c>
      <c r="N16" s="49"/>
      <c r="O16" s="49"/>
      <c r="P16" s="86"/>
      <c r="Q16" s="79">
        <v>3</v>
      </c>
      <c r="R16" s="49"/>
      <c r="S16" s="79">
        <v>3</v>
      </c>
      <c r="T16" s="45"/>
      <c r="U16" s="45"/>
      <c r="V16" s="45">
        <v>11</v>
      </c>
      <c r="W16" s="47"/>
      <c r="X16" s="82"/>
      <c r="Y16" s="83"/>
      <c r="Z16" s="84" t="s">
        <v>44</v>
      </c>
    </row>
    <row r="17" spans="1:27" s="31" customFormat="1" ht="12" customHeight="1">
      <c r="A17" s="99" t="s">
        <v>49</v>
      </c>
      <c r="B17" s="100" t="s">
        <v>50</v>
      </c>
      <c r="C17" s="99"/>
      <c r="D17" s="101"/>
      <c r="E17" s="101"/>
      <c r="F17" s="101"/>
      <c r="G17" s="101"/>
      <c r="H17" s="102"/>
      <c r="I17" s="37">
        <v>5</v>
      </c>
      <c r="J17" s="39">
        <v>5</v>
      </c>
      <c r="K17" s="38"/>
      <c r="L17" s="38"/>
      <c r="M17" s="39">
        <v>5</v>
      </c>
      <c r="N17" s="39">
        <v>5</v>
      </c>
      <c r="O17" s="38"/>
      <c r="P17" s="38"/>
      <c r="Q17" s="38"/>
      <c r="R17" s="38"/>
      <c r="S17" s="16"/>
      <c r="T17" s="16"/>
      <c r="U17" s="16"/>
      <c r="V17" s="16">
        <v>35</v>
      </c>
      <c r="W17" s="36"/>
      <c r="X17" s="104">
        <f>SUM(I17:T18)</f>
        <v>22</v>
      </c>
      <c r="Y17" s="105" t="s">
        <v>49</v>
      </c>
      <c r="Z17" s="100" t="s">
        <v>51</v>
      </c>
      <c r="AA17" s="58"/>
    </row>
    <row r="18" spans="1:26" s="31" customFormat="1" ht="12" customHeight="1">
      <c r="A18" s="99"/>
      <c r="B18" s="106" t="s">
        <v>52</v>
      </c>
      <c r="C18" s="44"/>
      <c r="D18" s="45"/>
      <c r="E18" s="45"/>
      <c r="F18" s="45"/>
      <c r="G18" s="45"/>
      <c r="H18" s="107"/>
      <c r="I18" s="48">
        <v>1</v>
      </c>
      <c r="J18" s="51"/>
      <c r="K18" s="49"/>
      <c r="L18" s="49"/>
      <c r="M18" s="49"/>
      <c r="N18" s="51">
        <v>1</v>
      </c>
      <c r="O18" s="49"/>
      <c r="P18" s="49"/>
      <c r="Q18" s="49"/>
      <c r="R18" s="49"/>
      <c r="S18" s="45"/>
      <c r="T18" s="45"/>
      <c r="U18" s="45"/>
      <c r="V18" s="45"/>
      <c r="W18" s="47"/>
      <c r="X18" s="104"/>
      <c r="Y18" s="105"/>
      <c r="Z18" s="106" t="s">
        <v>52</v>
      </c>
    </row>
    <row r="19" spans="1:28" s="31" customFormat="1" ht="12" customHeight="1">
      <c r="A19" s="44" t="s">
        <v>53</v>
      </c>
      <c r="B19" s="106" t="s">
        <v>54</v>
      </c>
      <c r="C19" s="44"/>
      <c r="D19" s="45"/>
      <c r="E19" s="45"/>
      <c r="F19" s="45"/>
      <c r="G19" s="45"/>
      <c r="H19" s="107"/>
      <c r="I19" s="48"/>
      <c r="J19" s="49"/>
      <c r="K19" s="49"/>
      <c r="L19" s="49"/>
      <c r="M19" s="49"/>
      <c r="N19" s="49"/>
      <c r="O19" s="49"/>
      <c r="P19" s="51">
        <v>1</v>
      </c>
      <c r="Q19" s="51">
        <v>1</v>
      </c>
      <c r="R19" s="49"/>
      <c r="S19" s="51">
        <v>1</v>
      </c>
      <c r="T19" s="45"/>
      <c r="U19" s="45"/>
      <c r="V19" s="45"/>
      <c r="W19" s="47"/>
      <c r="X19" s="104">
        <f>SUM(I19:T20)</f>
        <v>23</v>
      </c>
      <c r="Y19" s="109" t="s">
        <v>53</v>
      </c>
      <c r="Z19" s="106" t="s">
        <v>55</v>
      </c>
      <c r="AA19" s="58"/>
      <c r="AB19" s="31" t="s">
        <v>56</v>
      </c>
    </row>
    <row r="20" spans="1:26" s="31" customFormat="1" ht="12" customHeight="1">
      <c r="A20" s="44"/>
      <c r="B20" s="106" t="s">
        <v>50</v>
      </c>
      <c r="C20" s="44"/>
      <c r="D20" s="45"/>
      <c r="E20" s="45"/>
      <c r="F20" s="45"/>
      <c r="G20" s="45"/>
      <c r="H20" s="107"/>
      <c r="I20" s="78"/>
      <c r="J20" s="49"/>
      <c r="K20" s="49"/>
      <c r="L20" s="49"/>
      <c r="M20" s="49"/>
      <c r="N20" s="49"/>
      <c r="O20" s="51">
        <v>5</v>
      </c>
      <c r="P20" s="51">
        <v>5</v>
      </c>
      <c r="Q20" s="51">
        <v>5</v>
      </c>
      <c r="R20" s="49"/>
      <c r="S20" s="51">
        <v>5</v>
      </c>
      <c r="T20" s="45"/>
      <c r="U20" s="108"/>
      <c r="V20" s="45">
        <v>36</v>
      </c>
      <c r="W20" s="47"/>
      <c r="X20" s="104"/>
      <c r="Y20" s="109"/>
      <c r="Z20" s="106" t="s">
        <v>51</v>
      </c>
    </row>
    <row r="21" spans="1:26" s="31" customFormat="1" ht="12.75" customHeight="1">
      <c r="A21" s="110" t="s">
        <v>57</v>
      </c>
      <c r="B21" s="106" t="s">
        <v>50</v>
      </c>
      <c r="C21" s="44"/>
      <c r="D21" s="45"/>
      <c r="E21" s="45"/>
      <c r="F21" s="45"/>
      <c r="G21" s="45"/>
      <c r="H21" s="107"/>
      <c r="I21" s="111"/>
      <c r="J21" s="49"/>
      <c r="K21" s="51">
        <v>5</v>
      </c>
      <c r="L21" s="51">
        <v>5</v>
      </c>
      <c r="M21" s="49"/>
      <c r="N21" s="49"/>
      <c r="O21" s="49"/>
      <c r="P21" s="51"/>
      <c r="Q21" s="51"/>
      <c r="R21" s="49"/>
      <c r="S21" s="49"/>
      <c r="T21" s="51">
        <v>5</v>
      </c>
      <c r="U21" s="108"/>
      <c r="V21" s="45"/>
      <c r="W21" s="47"/>
      <c r="X21" s="112">
        <f>SUM(C21:T21)</f>
        <v>15</v>
      </c>
      <c r="Y21" s="113" t="s">
        <v>57</v>
      </c>
      <c r="Z21" s="106"/>
    </row>
    <row r="22" spans="1:26" s="31" customFormat="1" ht="12.75" customHeight="1">
      <c r="A22" s="110"/>
      <c r="B22" s="106" t="s">
        <v>52</v>
      </c>
      <c r="C22" s="44"/>
      <c r="D22" s="45"/>
      <c r="E22" s="45"/>
      <c r="F22" s="45"/>
      <c r="G22" s="45"/>
      <c r="H22" s="107"/>
      <c r="I22" s="111"/>
      <c r="J22" s="49"/>
      <c r="K22" s="51"/>
      <c r="L22" s="51"/>
      <c r="M22" s="49"/>
      <c r="N22" s="49"/>
      <c r="O22" s="49"/>
      <c r="P22" s="51"/>
      <c r="Q22" s="51"/>
      <c r="R22" s="49"/>
      <c r="S22" s="49"/>
      <c r="T22" s="45"/>
      <c r="U22" s="108"/>
      <c r="V22" s="45"/>
      <c r="W22" s="47"/>
      <c r="X22" s="112"/>
      <c r="Y22" s="113"/>
      <c r="Z22" s="106"/>
    </row>
    <row r="23" spans="1:26" s="31" customFormat="1" ht="12" customHeight="1">
      <c r="A23" s="87" t="s">
        <v>58</v>
      </c>
      <c r="B23" s="106" t="s">
        <v>50</v>
      </c>
      <c r="C23" s="44"/>
      <c r="D23" s="45"/>
      <c r="E23" s="45"/>
      <c r="F23" s="45"/>
      <c r="G23" s="45"/>
      <c r="H23" s="107"/>
      <c r="I23" s="78"/>
      <c r="J23" s="45"/>
      <c r="K23" s="45"/>
      <c r="L23" s="45"/>
      <c r="M23" s="50"/>
      <c r="N23" s="59"/>
      <c r="O23" s="45"/>
      <c r="P23" s="50"/>
      <c r="Q23" s="50"/>
      <c r="R23" s="51">
        <v>5</v>
      </c>
      <c r="S23" s="45"/>
      <c r="T23" s="45"/>
      <c r="U23" s="45"/>
      <c r="V23" s="45"/>
      <c r="W23" s="47"/>
      <c r="X23" s="114">
        <f>SUM(C23:T25)</f>
        <v>21</v>
      </c>
      <c r="Y23" s="115" t="s">
        <v>58</v>
      </c>
      <c r="Z23" s="106" t="s">
        <v>51</v>
      </c>
    </row>
    <row r="24" spans="1:26" s="31" customFormat="1" ht="12" customHeight="1">
      <c r="A24" s="87"/>
      <c r="B24" s="84" t="s">
        <v>61</v>
      </c>
      <c r="C24" s="63"/>
      <c r="D24" s="60"/>
      <c r="E24" s="60"/>
      <c r="F24" s="60"/>
      <c r="G24" s="60"/>
      <c r="H24" s="116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9"/>
      <c r="U24" s="45" t="s">
        <v>12</v>
      </c>
      <c r="V24" s="45"/>
      <c r="W24" s="47"/>
      <c r="X24" s="114"/>
      <c r="Y24" s="115"/>
      <c r="Z24" s="84" t="s">
        <v>61</v>
      </c>
    </row>
    <row r="25" spans="1:26" s="31" customFormat="1" ht="14.25" customHeight="1">
      <c r="A25" s="87"/>
      <c r="B25" s="117" t="s">
        <v>62</v>
      </c>
      <c r="C25" s="87"/>
      <c r="D25" s="25"/>
      <c r="E25" s="25"/>
      <c r="F25" s="25"/>
      <c r="G25" s="25"/>
      <c r="H25" s="27"/>
      <c r="I25" s="118"/>
      <c r="J25" s="119"/>
      <c r="K25" s="119"/>
      <c r="L25" s="767">
        <v>2</v>
      </c>
      <c r="M25" s="121">
        <v>2</v>
      </c>
      <c r="N25" s="121">
        <v>2</v>
      </c>
      <c r="O25" s="121">
        <v>2</v>
      </c>
      <c r="P25" s="121">
        <v>2</v>
      </c>
      <c r="Q25" s="121">
        <v>2</v>
      </c>
      <c r="R25" s="121">
        <v>2</v>
      </c>
      <c r="S25" s="121">
        <v>2</v>
      </c>
      <c r="T25" s="25"/>
      <c r="U25" s="25"/>
      <c r="V25" s="25">
        <v>34</v>
      </c>
      <c r="W25" s="95"/>
      <c r="X25" s="114"/>
      <c r="Y25" s="115"/>
      <c r="Z25" s="117" t="s">
        <v>62</v>
      </c>
    </row>
    <row r="26" spans="1:26" s="31" customFormat="1" ht="12" customHeight="1">
      <c r="A26" s="99" t="s">
        <v>63</v>
      </c>
      <c r="B26" s="100" t="s">
        <v>60</v>
      </c>
      <c r="C26" s="99"/>
      <c r="D26" s="101"/>
      <c r="E26" s="768">
        <v>1</v>
      </c>
      <c r="F26" s="148">
        <v>1</v>
      </c>
      <c r="G26" s="148"/>
      <c r="H26" s="769">
        <v>1</v>
      </c>
      <c r="I26" s="147"/>
      <c r="J26" s="148"/>
      <c r="K26" s="770">
        <v>1</v>
      </c>
      <c r="L26" s="149"/>
      <c r="M26" s="771">
        <v>1</v>
      </c>
      <c r="N26" s="148">
        <v>1</v>
      </c>
      <c r="O26" s="148">
        <v>1</v>
      </c>
      <c r="P26" s="148">
        <v>2</v>
      </c>
      <c r="Q26" s="771">
        <v>2</v>
      </c>
      <c r="R26" s="149"/>
      <c r="S26" s="771">
        <v>1</v>
      </c>
      <c r="T26" s="101">
        <v>2</v>
      </c>
      <c r="U26" s="101" t="s">
        <v>17</v>
      </c>
      <c r="V26" s="101">
        <v>23</v>
      </c>
      <c r="W26" s="126"/>
      <c r="X26" s="127">
        <f>SUM(C26:T27)</f>
        <v>20</v>
      </c>
      <c r="Y26" s="61" t="s">
        <v>63</v>
      </c>
      <c r="Z26" s="128" t="s">
        <v>60</v>
      </c>
    </row>
    <row r="27" spans="1:26" s="31" customFormat="1" ht="12" customHeight="1">
      <c r="A27" s="99"/>
      <c r="B27" s="106" t="s">
        <v>64</v>
      </c>
      <c r="C27" s="44"/>
      <c r="D27" s="45"/>
      <c r="E27" s="46"/>
      <c r="F27" s="59"/>
      <c r="G27" s="59"/>
      <c r="H27" s="772"/>
      <c r="I27" s="48"/>
      <c r="J27" s="49"/>
      <c r="K27" s="59"/>
      <c r="L27" s="67"/>
      <c r="M27" s="49"/>
      <c r="N27" s="51"/>
      <c r="O27" s="49"/>
      <c r="P27" s="49"/>
      <c r="Q27" s="45"/>
      <c r="R27" s="45"/>
      <c r="S27" s="79">
        <v>6</v>
      </c>
      <c r="T27" s="45"/>
      <c r="U27" s="101"/>
      <c r="V27" s="45"/>
      <c r="W27" s="47"/>
      <c r="X27" s="127"/>
      <c r="Y27" s="61"/>
      <c r="Z27" s="52" t="s">
        <v>64</v>
      </c>
    </row>
    <row r="28" spans="1:26" s="31" customFormat="1" ht="12.75" customHeight="1">
      <c r="A28" s="99" t="s">
        <v>65</v>
      </c>
      <c r="B28" s="106" t="s">
        <v>60</v>
      </c>
      <c r="C28" s="44"/>
      <c r="D28" s="45"/>
      <c r="E28" s="773">
        <v>1</v>
      </c>
      <c r="F28" s="59"/>
      <c r="G28" s="51">
        <v>1</v>
      </c>
      <c r="H28" s="772"/>
      <c r="I28" s="153">
        <v>1</v>
      </c>
      <c r="J28" s="69">
        <v>1</v>
      </c>
      <c r="K28" s="154"/>
      <c r="L28" s="69">
        <v>1</v>
      </c>
      <c r="M28" s="774">
        <v>1</v>
      </c>
      <c r="N28" s="69"/>
      <c r="O28" s="67"/>
      <c r="P28" s="69"/>
      <c r="Q28" s="774">
        <v>2</v>
      </c>
      <c r="R28" s="775">
        <v>2</v>
      </c>
      <c r="S28" s="67"/>
      <c r="T28" s="60">
        <v>1</v>
      </c>
      <c r="U28" s="136"/>
      <c r="V28" s="60">
        <v>15</v>
      </c>
      <c r="W28" s="65"/>
      <c r="X28" s="137">
        <f aca="true" t="shared" si="0" ref="X28:X29">SUM(C28:T28)</f>
        <v>11</v>
      </c>
      <c r="Y28" s="61" t="s">
        <v>65</v>
      </c>
      <c r="Z28" s="138" t="s">
        <v>60</v>
      </c>
    </row>
    <row r="29" spans="1:26" s="31" customFormat="1" ht="12.75" customHeight="1">
      <c r="A29" s="44" t="s">
        <v>66</v>
      </c>
      <c r="B29" s="106" t="s">
        <v>60</v>
      </c>
      <c r="C29" s="44"/>
      <c r="D29" s="45"/>
      <c r="E29" s="46"/>
      <c r="F29" s="59"/>
      <c r="G29" s="59"/>
      <c r="H29" s="772"/>
      <c r="I29" s="192"/>
      <c r="J29" s="94"/>
      <c r="K29" s="94"/>
      <c r="L29" s="25"/>
      <c r="M29" s="89"/>
      <c r="N29" s="121"/>
      <c r="O29" s="25"/>
      <c r="P29" s="89"/>
      <c r="Q29" s="25"/>
      <c r="R29" s="89"/>
      <c r="S29" s="776">
        <v>7</v>
      </c>
      <c r="T29" s="25"/>
      <c r="U29" s="25"/>
      <c r="V29" s="25"/>
      <c r="W29" s="95"/>
      <c r="X29" s="137">
        <f t="shared" si="0"/>
        <v>7</v>
      </c>
      <c r="Y29" s="140" t="s">
        <v>66</v>
      </c>
      <c r="Z29" s="138" t="s">
        <v>60</v>
      </c>
    </row>
    <row r="30" spans="1:26" s="31" customFormat="1" ht="12" customHeight="1">
      <c r="A30" s="9" t="s">
        <v>67</v>
      </c>
      <c r="B30" s="77" t="s">
        <v>68</v>
      </c>
      <c r="C30" s="34"/>
      <c r="D30" s="16"/>
      <c r="E30" s="16"/>
      <c r="F30" s="16"/>
      <c r="G30" s="16"/>
      <c r="H30" s="17"/>
      <c r="I30" s="37"/>
      <c r="J30" s="39"/>
      <c r="K30" s="39"/>
      <c r="L30" s="39">
        <v>2</v>
      </c>
      <c r="M30" s="39">
        <v>2</v>
      </c>
      <c r="N30" s="39">
        <v>2</v>
      </c>
      <c r="O30" s="39">
        <v>2</v>
      </c>
      <c r="P30" s="38"/>
      <c r="Q30" s="38"/>
      <c r="R30" s="38"/>
      <c r="S30" s="39">
        <v>2</v>
      </c>
      <c r="T30" s="16"/>
      <c r="U30" s="16" t="s">
        <v>14</v>
      </c>
      <c r="V30" s="16"/>
      <c r="W30" s="17"/>
      <c r="X30" s="40">
        <f>SUM(I30:T32)</f>
        <v>20</v>
      </c>
      <c r="Y30" s="141" t="s">
        <v>67</v>
      </c>
      <c r="Z30" s="77" t="s">
        <v>68</v>
      </c>
    </row>
    <row r="31" spans="1:26" s="31" customFormat="1" ht="12" customHeight="1">
      <c r="A31" s="9"/>
      <c r="B31" s="106" t="s">
        <v>69</v>
      </c>
      <c r="C31" s="44"/>
      <c r="D31" s="45"/>
      <c r="E31" s="45"/>
      <c r="F31" s="45"/>
      <c r="G31" s="45"/>
      <c r="H31" s="107"/>
      <c r="I31" s="48"/>
      <c r="J31" s="51"/>
      <c r="K31" s="51"/>
      <c r="L31" s="51">
        <v>1</v>
      </c>
      <c r="M31" s="51">
        <v>1</v>
      </c>
      <c r="N31" s="51">
        <v>1</v>
      </c>
      <c r="O31" s="51">
        <v>1</v>
      </c>
      <c r="P31" s="49"/>
      <c r="Q31" s="49"/>
      <c r="R31" s="49"/>
      <c r="S31" s="51">
        <v>2</v>
      </c>
      <c r="T31" s="45"/>
      <c r="U31" s="16"/>
      <c r="V31" s="45">
        <v>28</v>
      </c>
      <c r="W31" s="107"/>
      <c r="X31" s="40"/>
      <c r="Y31" s="141"/>
      <c r="Z31" s="106" t="s">
        <v>69</v>
      </c>
    </row>
    <row r="32" spans="1:26" s="31" customFormat="1" ht="12" customHeight="1">
      <c r="A32" s="9"/>
      <c r="B32" s="106" t="s">
        <v>70</v>
      </c>
      <c r="C32" s="44"/>
      <c r="D32" s="45"/>
      <c r="E32" s="45"/>
      <c r="F32" s="45"/>
      <c r="G32" s="45"/>
      <c r="H32" s="107"/>
      <c r="I32" s="48"/>
      <c r="J32" s="51">
        <v>1</v>
      </c>
      <c r="K32" s="51">
        <v>1</v>
      </c>
      <c r="L32" s="51">
        <v>1</v>
      </c>
      <c r="M32" s="51">
        <v>1</v>
      </c>
      <c r="N32" s="49"/>
      <c r="O32" s="49"/>
      <c r="P32" s="49"/>
      <c r="Q32" s="49"/>
      <c r="R32" s="49"/>
      <c r="S32" s="49"/>
      <c r="T32" s="45"/>
      <c r="U32" s="16"/>
      <c r="W32" s="107"/>
      <c r="X32" s="40"/>
      <c r="Y32" s="141"/>
      <c r="Z32" s="106" t="s">
        <v>70</v>
      </c>
    </row>
    <row r="33" spans="1:26" s="31" customFormat="1" ht="12" customHeight="1">
      <c r="A33" s="63" t="s">
        <v>71</v>
      </c>
      <c r="B33" s="106" t="s">
        <v>68</v>
      </c>
      <c r="C33" s="44"/>
      <c r="D33" s="45"/>
      <c r="E33" s="45"/>
      <c r="F33" s="45"/>
      <c r="G33" s="45"/>
      <c r="H33" s="107"/>
      <c r="I33" s="111">
        <v>2</v>
      </c>
      <c r="J33" s="49">
        <v>2</v>
      </c>
      <c r="K33" s="49">
        <v>2</v>
      </c>
      <c r="L33" s="49"/>
      <c r="M33" s="49"/>
      <c r="N33" s="49"/>
      <c r="O33" s="49"/>
      <c r="P33" s="51">
        <v>2</v>
      </c>
      <c r="Q33" s="51">
        <v>2</v>
      </c>
      <c r="R33" s="51">
        <v>2</v>
      </c>
      <c r="S33" s="45"/>
      <c r="T33" s="45"/>
      <c r="U33" s="60"/>
      <c r="V33" s="45"/>
      <c r="W33" s="107"/>
      <c r="X33" s="142">
        <f>SUM(I33:T34)</f>
        <v>17</v>
      </c>
      <c r="Y33" s="143" t="s">
        <v>71</v>
      </c>
      <c r="Z33" s="106" t="s">
        <v>68</v>
      </c>
    </row>
    <row r="34" spans="1:26" s="31" customFormat="1" ht="12" customHeight="1">
      <c r="A34" s="63"/>
      <c r="B34" s="117" t="s">
        <v>72</v>
      </c>
      <c r="C34" s="63"/>
      <c r="D34" s="60"/>
      <c r="E34" s="60"/>
      <c r="F34" s="60"/>
      <c r="G34" s="60"/>
      <c r="H34" s="116"/>
      <c r="I34" s="144"/>
      <c r="J34" s="67">
        <v>1</v>
      </c>
      <c r="K34" s="67">
        <v>1</v>
      </c>
      <c r="L34" s="67"/>
      <c r="M34" s="145"/>
      <c r="N34" s="67"/>
      <c r="O34" s="67"/>
      <c r="P34" s="69">
        <v>1</v>
      </c>
      <c r="Q34" s="69">
        <v>1</v>
      </c>
      <c r="R34" s="69">
        <v>1</v>
      </c>
      <c r="S34" s="60"/>
      <c r="T34" s="60"/>
      <c r="U34" s="60"/>
      <c r="V34" s="60"/>
      <c r="W34" s="116"/>
      <c r="X34" s="142"/>
      <c r="Y34" s="143"/>
      <c r="Z34" s="117" t="s">
        <v>69</v>
      </c>
    </row>
    <row r="35" spans="1:26" s="31" customFormat="1" ht="12.75" customHeight="1">
      <c r="A35" s="34" t="s">
        <v>73</v>
      </c>
      <c r="B35" s="77" t="s">
        <v>74</v>
      </c>
      <c r="C35" s="34"/>
      <c r="D35" s="16"/>
      <c r="E35" s="16"/>
      <c r="F35" s="16"/>
      <c r="G35" s="16"/>
      <c r="H35" s="36"/>
      <c r="I35" s="37"/>
      <c r="J35" s="39">
        <v>1</v>
      </c>
      <c r="K35" s="39">
        <v>1</v>
      </c>
      <c r="L35" s="39">
        <v>2</v>
      </c>
      <c r="M35" s="39">
        <v>2</v>
      </c>
      <c r="N35" s="39">
        <v>2</v>
      </c>
      <c r="O35" s="39">
        <v>2</v>
      </c>
      <c r="P35" s="39">
        <v>2</v>
      </c>
      <c r="Q35" s="39">
        <v>2</v>
      </c>
      <c r="R35" s="39">
        <v>2</v>
      </c>
      <c r="S35" s="39">
        <v>1</v>
      </c>
      <c r="T35" s="16"/>
      <c r="U35" s="16"/>
      <c r="V35" s="16"/>
      <c r="W35" s="17"/>
      <c r="X35" s="127">
        <f>SUM(C35:T36)</f>
        <v>20</v>
      </c>
      <c r="Y35" s="146" t="s">
        <v>73</v>
      </c>
      <c r="Z35" s="77" t="s">
        <v>74</v>
      </c>
    </row>
    <row r="36" spans="1:26" s="31" customFormat="1" ht="12.75" customHeight="1">
      <c r="A36" s="99"/>
      <c r="B36" s="100" t="s">
        <v>75</v>
      </c>
      <c r="C36" s="99"/>
      <c r="D36" s="101"/>
      <c r="E36" s="101"/>
      <c r="F36" s="101"/>
      <c r="G36" s="101"/>
      <c r="H36" s="126"/>
      <c r="I36" s="147"/>
      <c r="J36" s="148">
        <v>1</v>
      </c>
      <c r="K36" s="149"/>
      <c r="L36" s="148">
        <v>1</v>
      </c>
      <c r="M36" s="148">
        <v>1</v>
      </c>
      <c r="N36" s="149"/>
      <c r="O36" s="149"/>
      <c r="P36" s="149"/>
      <c r="Q36" s="149"/>
      <c r="R36" s="149"/>
      <c r="S36" s="149"/>
      <c r="T36" s="101"/>
      <c r="U36" s="101"/>
      <c r="V36" s="101"/>
      <c r="W36" s="102"/>
      <c r="X36" s="151"/>
      <c r="Y36" s="152"/>
      <c r="Z36" s="100"/>
    </row>
    <row r="37" spans="1:26" s="31" customFormat="1" ht="12" customHeight="1">
      <c r="A37" s="777" t="s">
        <v>76</v>
      </c>
      <c r="B37" s="106" t="s">
        <v>77</v>
      </c>
      <c r="C37" s="44"/>
      <c r="D37" s="45"/>
      <c r="E37" s="45"/>
      <c r="F37" s="45"/>
      <c r="G37" s="45"/>
      <c r="H37" s="47"/>
      <c r="I37" s="111">
        <v>2</v>
      </c>
      <c r="J37" s="59">
        <v>1</v>
      </c>
      <c r="K37" s="59"/>
      <c r="L37" s="59"/>
      <c r="M37" s="50">
        <v>2</v>
      </c>
      <c r="N37" s="59"/>
      <c r="O37" s="49"/>
      <c r="P37" s="51">
        <v>2</v>
      </c>
      <c r="Q37" s="51">
        <v>2</v>
      </c>
      <c r="R37" s="778">
        <v>2</v>
      </c>
      <c r="S37" s="51">
        <v>1</v>
      </c>
      <c r="T37" s="45"/>
      <c r="U37" s="108"/>
      <c r="V37" s="45"/>
      <c r="W37" s="107"/>
      <c r="X37" s="137">
        <f>SUM(I37:T37)</f>
        <v>12</v>
      </c>
      <c r="Y37" s="140" t="s">
        <v>76</v>
      </c>
      <c r="Z37" s="106" t="s">
        <v>77</v>
      </c>
    </row>
    <row r="38" spans="1:26" s="31" customFormat="1" ht="12" customHeight="1">
      <c r="A38" s="157" t="s">
        <v>78</v>
      </c>
      <c r="B38" s="106" t="s">
        <v>79</v>
      </c>
      <c r="C38" s="63"/>
      <c r="D38" s="60"/>
      <c r="E38" s="60"/>
      <c r="F38" s="60"/>
      <c r="G38" s="60"/>
      <c r="H38" s="65"/>
      <c r="I38" s="153"/>
      <c r="J38" s="69"/>
      <c r="K38" s="67"/>
      <c r="L38" s="69">
        <v>2</v>
      </c>
      <c r="M38" s="69"/>
      <c r="N38" s="69">
        <v>2</v>
      </c>
      <c r="O38" s="69">
        <v>2</v>
      </c>
      <c r="P38" s="67"/>
      <c r="Q38" s="67"/>
      <c r="R38" s="67"/>
      <c r="S38" s="49"/>
      <c r="T38" s="60"/>
      <c r="U38" s="60"/>
      <c r="V38" s="60"/>
      <c r="W38" s="116"/>
      <c r="X38" s="28">
        <f>SUM(I38:T40)</f>
        <v>18.5</v>
      </c>
      <c r="Y38" s="158" t="s">
        <v>78</v>
      </c>
      <c r="Z38" s="106" t="s">
        <v>74</v>
      </c>
    </row>
    <row r="39" spans="1:26" s="31" customFormat="1" ht="12" customHeight="1">
      <c r="A39" s="157"/>
      <c r="B39" s="84" t="s">
        <v>75</v>
      </c>
      <c r="C39" s="63"/>
      <c r="D39" s="60"/>
      <c r="E39" s="60"/>
      <c r="F39" s="60"/>
      <c r="G39" s="60"/>
      <c r="H39" s="65"/>
      <c r="I39" s="159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0">
        <v>1.5</v>
      </c>
      <c r="U39" s="60">
        <v>11</v>
      </c>
      <c r="V39" s="60">
        <v>38</v>
      </c>
      <c r="W39" s="116"/>
      <c r="X39" s="28"/>
      <c r="Y39" s="158"/>
      <c r="Z39" s="84"/>
    </row>
    <row r="40" spans="1:26" s="31" customFormat="1" ht="12.75" customHeight="1">
      <c r="A40" s="157"/>
      <c r="B40" s="117" t="s">
        <v>80</v>
      </c>
      <c r="C40" s="87"/>
      <c r="D40" s="25"/>
      <c r="E40" s="25"/>
      <c r="F40" s="25"/>
      <c r="G40" s="25"/>
      <c r="H40" s="95"/>
      <c r="I40" s="118"/>
      <c r="J40" s="119"/>
      <c r="K40" s="119"/>
      <c r="L40" s="119"/>
      <c r="M40" s="119"/>
      <c r="N40" s="121">
        <v>2</v>
      </c>
      <c r="O40" s="121">
        <v>2</v>
      </c>
      <c r="P40" s="121">
        <v>2</v>
      </c>
      <c r="Q40" s="121">
        <v>2</v>
      </c>
      <c r="R40" s="121">
        <v>2</v>
      </c>
      <c r="S40" s="121">
        <v>1</v>
      </c>
      <c r="T40" s="25"/>
      <c r="U40" s="25"/>
      <c r="V40" s="25"/>
      <c r="W40" s="27"/>
      <c r="X40" s="28"/>
      <c r="Y40" s="158"/>
      <c r="Z40" s="117" t="s">
        <v>80</v>
      </c>
    </row>
    <row r="41" spans="1:26" s="31" customFormat="1" ht="12" customHeight="1">
      <c r="A41" s="32" t="s">
        <v>81</v>
      </c>
      <c r="B41" s="100" t="s">
        <v>82</v>
      </c>
      <c r="C41" s="160"/>
      <c r="D41" s="101"/>
      <c r="E41" s="101"/>
      <c r="F41" s="101"/>
      <c r="G41" s="101"/>
      <c r="H41" s="102"/>
      <c r="I41" s="766">
        <v>1</v>
      </c>
      <c r="J41" s="39">
        <v>1</v>
      </c>
      <c r="K41" s="39">
        <v>1</v>
      </c>
      <c r="L41" s="39">
        <v>1</v>
      </c>
      <c r="M41" s="39">
        <v>1</v>
      </c>
      <c r="N41" s="38"/>
      <c r="O41" s="39">
        <v>1</v>
      </c>
      <c r="P41" s="38"/>
      <c r="Q41" s="38"/>
      <c r="R41" s="38"/>
      <c r="S41" s="38"/>
      <c r="T41" s="16"/>
      <c r="U41" s="161" t="s">
        <v>16</v>
      </c>
      <c r="V41" s="161">
        <v>12</v>
      </c>
      <c r="W41" s="36"/>
      <c r="X41" s="162">
        <f>SUM(C41:T43)</f>
        <v>22</v>
      </c>
      <c r="Y41" s="41" t="s">
        <v>81</v>
      </c>
      <c r="Z41" s="77" t="s">
        <v>82</v>
      </c>
    </row>
    <row r="42" spans="1:26" s="31" customFormat="1" ht="12" customHeight="1">
      <c r="A42" s="32"/>
      <c r="B42" s="84" t="s">
        <v>83</v>
      </c>
      <c r="C42" s="163"/>
      <c r="D42" s="69">
        <v>1</v>
      </c>
      <c r="E42" s="69">
        <v>1</v>
      </c>
      <c r="F42" s="69">
        <v>1</v>
      </c>
      <c r="G42" s="69">
        <v>1</v>
      </c>
      <c r="H42" s="164">
        <v>1</v>
      </c>
      <c r="I42" s="153">
        <v>1</v>
      </c>
      <c r="J42" s="67"/>
      <c r="K42" s="67"/>
      <c r="L42" s="67"/>
      <c r="M42" s="67"/>
      <c r="N42" s="69">
        <v>1</v>
      </c>
      <c r="O42" s="69">
        <v>1</v>
      </c>
      <c r="P42" s="69">
        <v>1</v>
      </c>
      <c r="Q42" s="69">
        <v>1</v>
      </c>
      <c r="R42" s="69">
        <v>1</v>
      </c>
      <c r="S42" s="69">
        <v>1</v>
      </c>
      <c r="T42" s="60"/>
      <c r="U42" s="161"/>
      <c r="V42" s="161"/>
      <c r="W42" s="65"/>
      <c r="X42" s="162"/>
      <c r="Y42" s="41"/>
      <c r="Z42" s="84" t="s">
        <v>84</v>
      </c>
    </row>
    <row r="43" spans="1:26" s="31" customFormat="1" ht="12" customHeight="1">
      <c r="A43" s="779" t="s">
        <v>85</v>
      </c>
      <c r="B43" s="77" t="s">
        <v>86</v>
      </c>
      <c r="C43" s="165"/>
      <c r="D43" s="12"/>
      <c r="E43" s="12"/>
      <c r="F43" s="12"/>
      <c r="G43" s="12"/>
      <c r="H43" s="13"/>
      <c r="I43" s="166"/>
      <c r="J43" s="167"/>
      <c r="K43" s="167"/>
      <c r="L43" s="167"/>
      <c r="M43" s="12"/>
      <c r="N43" s="167"/>
      <c r="O43" s="167"/>
      <c r="P43" s="39">
        <v>1</v>
      </c>
      <c r="Q43" s="39">
        <v>1</v>
      </c>
      <c r="R43" s="39">
        <v>1</v>
      </c>
      <c r="S43" s="39">
        <v>1</v>
      </c>
      <c r="T43" s="16"/>
      <c r="U43" s="16" t="s">
        <v>87</v>
      </c>
      <c r="V43" s="16"/>
      <c r="W43" s="36"/>
      <c r="X43" s="168">
        <f>SUM(C43:T44)</f>
        <v>16</v>
      </c>
      <c r="Y43" s="83" t="s">
        <v>85</v>
      </c>
      <c r="Z43" s="19" t="s">
        <v>88</v>
      </c>
    </row>
    <row r="44" spans="1:26" s="31" customFormat="1" ht="12" customHeight="1">
      <c r="A44" s="779"/>
      <c r="B44" s="117" t="s">
        <v>89</v>
      </c>
      <c r="C44" s="170">
        <v>1</v>
      </c>
      <c r="D44" s="121">
        <v>1</v>
      </c>
      <c r="E44" s="121">
        <v>1</v>
      </c>
      <c r="F44" s="121">
        <v>1</v>
      </c>
      <c r="G44" s="121">
        <v>1</v>
      </c>
      <c r="H44" s="170">
        <v>1</v>
      </c>
      <c r="I44" s="780">
        <v>1</v>
      </c>
      <c r="J44" s="121">
        <v>1</v>
      </c>
      <c r="K44" s="121">
        <v>1</v>
      </c>
      <c r="L44" s="121">
        <v>1</v>
      </c>
      <c r="M44" s="121">
        <v>1</v>
      </c>
      <c r="N44" s="121">
        <v>1</v>
      </c>
      <c r="O44" s="121"/>
      <c r="P44" s="94"/>
      <c r="Q44" s="94"/>
      <c r="R44" s="119"/>
      <c r="S44" s="173"/>
      <c r="T44" s="25" t="s">
        <v>56</v>
      </c>
      <c r="U44" s="25"/>
      <c r="V44" s="25"/>
      <c r="W44" s="95"/>
      <c r="X44" s="168"/>
      <c r="Y44" s="168"/>
      <c r="Z44" s="29"/>
    </row>
    <row r="45" spans="1:27" s="31" customFormat="1" ht="12.75" customHeight="1">
      <c r="A45" s="61" t="s">
        <v>90</v>
      </c>
      <c r="B45" s="100" t="s">
        <v>91</v>
      </c>
      <c r="C45" s="21"/>
      <c r="D45" s="148">
        <v>3</v>
      </c>
      <c r="E45" s="148">
        <v>3</v>
      </c>
      <c r="F45" s="101"/>
      <c r="G45" s="148">
        <v>3</v>
      </c>
      <c r="H45" s="175"/>
      <c r="I45" s="781">
        <v>3</v>
      </c>
      <c r="J45" s="148">
        <v>3</v>
      </c>
      <c r="K45" s="148">
        <v>3</v>
      </c>
      <c r="L45" s="149"/>
      <c r="M45" s="149"/>
      <c r="N45" s="148">
        <v>3</v>
      </c>
      <c r="O45" s="148">
        <v>3</v>
      </c>
      <c r="P45" s="149"/>
      <c r="Q45" s="149"/>
      <c r="R45" s="149"/>
      <c r="S45" s="149"/>
      <c r="T45" s="101"/>
      <c r="U45" s="177" t="s">
        <v>92</v>
      </c>
      <c r="V45" s="101"/>
      <c r="W45" s="126" t="s">
        <v>93</v>
      </c>
      <c r="X45" s="151">
        <f aca="true" t="shared" si="1" ref="X45:X46">SUM(C45:S45)</f>
        <v>24</v>
      </c>
      <c r="Y45" s="61" t="s">
        <v>90</v>
      </c>
      <c r="Z45" s="100" t="s">
        <v>91</v>
      </c>
      <c r="AA45" s="58"/>
    </row>
    <row r="46" spans="1:27" s="31" customFormat="1" ht="12.75" customHeight="1">
      <c r="A46" s="782" t="s">
        <v>94</v>
      </c>
      <c r="B46" s="106" t="s">
        <v>91</v>
      </c>
      <c r="C46" s="178"/>
      <c r="D46" s="59"/>
      <c r="E46" s="59"/>
      <c r="F46" s="51">
        <v>2</v>
      </c>
      <c r="G46" s="50"/>
      <c r="H46" s="179">
        <v>2</v>
      </c>
      <c r="I46" s="48"/>
      <c r="J46" s="783"/>
      <c r="K46" s="49"/>
      <c r="L46" s="51">
        <v>3</v>
      </c>
      <c r="M46" s="51">
        <v>3</v>
      </c>
      <c r="N46" s="49"/>
      <c r="O46" s="49"/>
      <c r="P46" s="51">
        <v>3</v>
      </c>
      <c r="Q46" s="51">
        <v>3</v>
      </c>
      <c r="R46" s="51">
        <v>3</v>
      </c>
      <c r="S46" s="51">
        <v>3</v>
      </c>
      <c r="T46" s="45"/>
      <c r="U46" s="181" t="s">
        <v>92</v>
      </c>
      <c r="V46" s="45"/>
      <c r="W46" s="47"/>
      <c r="X46" s="137">
        <f t="shared" si="1"/>
        <v>22</v>
      </c>
      <c r="Y46" s="782" t="s">
        <v>94</v>
      </c>
      <c r="Z46" s="106" t="s">
        <v>91</v>
      </c>
      <c r="AA46" s="58"/>
    </row>
    <row r="47" spans="1:26" s="31" customFormat="1" ht="12" customHeight="1">
      <c r="A47" s="53" t="s">
        <v>95</v>
      </c>
      <c r="B47" s="106" t="s">
        <v>96</v>
      </c>
      <c r="C47" s="46"/>
      <c r="D47" s="45"/>
      <c r="E47" s="45"/>
      <c r="F47" s="45"/>
      <c r="G47" s="45"/>
      <c r="H47" s="107"/>
      <c r="I47" s="111">
        <v>1</v>
      </c>
      <c r="J47" s="51">
        <v>1</v>
      </c>
      <c r="K47" s="51">
        <v>1</v>
      </c>
      <c r="L47" s="51">
        <v>1</v>
      </c>
      <c r="M47" s="51">
        <v>1</v>
      </c>
      <c r="N47" s="51">
        <v>1</v>
      </c>
      <c r="O47" s="51">
        <v>1</v>
      </c>
      <c r="P47" s="51">
        <v>1</v>
      </c>
      <c r="Q47" s="51">
        <v>1</v>
      </c>
      <c r="R47" s="51">
        <v>1</v>
      </c>
      <c r="S47" s="51">
        <v>1</v>
      </c>
      <c r="T47" s="45"/>
      <c r="U47" s="45"/>
      <c r="V47" s="45">
        <v>31</v>
      </c>
      <c r="W47" s="47" t="s">
        <v>97</v>
      </c>
      <c r="X47" s="137">
        <f>SUM(C47:T48)</f>
        <v>13</v>
      </c>
      <c r="Y47" s="53" t="s">
        <v>95</v>
      </c>
      <c r="Z47" s="106" t="s">
        <v>96</v>
      </c>
    </row>
    <row r="48" spans="1:26" s="31" customFormat="1" ht="12" customHeight="1">
      <c r="A48" s="53"/>
      <c r="B48" s="84" t="s">
        <v>98</v>
      </c>
      <c r="C48" s="46"/>
      <c r="D48" s="45"/>
      <c r="E48" s="45"/>
      <c r="F48" s="45"/>
      <c r="G48" s="45"/>
      <c r="H48" s="107"/>
      <c r="I48" s="78"/>
      <c r="J48" s="45"/>
      <c r="K48" s="45"/>
      <c r="L48" s="45"/>
      <c r="M48" s="45"/>
      <c r="N48" s="45"/>
      <c r="O48" s="45"/>
      <c r="P48" s="45"/>
      <c r="Q48" s="79">
        <v>2</v>
      </c>
      <c r="R48" s="45"/>
      <c r="S48" s="45"/>
      <c r="T48" s="45"/>
      <c r="U48" s="45"/>
      <c r="V48" s="45"/>
      <c r="W48" s="47"/>
      <c r="X48" s="137"/>
      <c r="Y48" s="53"/>
      <c r="Z48" s="106"/>
    </row>
    <row r="49" spans="1:26" s="31" customFormat="1" ht="12" customHeight="1">
      <c r="A49" s="182" t="s">
        <v>99</v>
      </c>
      <c r="B49" s="84" t="s">
        <v>100</v>
      </c>
      <c r="C49" s="46"/>
      <c r="D49" s="45"/>
      <c r="E49" s="45"/>
      <c r="F49" s="45"/>
      <c r="G49" s="45"/>
      <c r="H49" s="107"/>
      <c r="I49" s="183"/>
      <c r="J49" s="59"/>
      <c r="K49" s="51">
        <v>1</v>
      </c>
      <c r="L49" s="59"/>
      <c r="M49" s="50"/>
      <c r="N49" s="59"/>
      <c r="O49" s="184"/>
      <c r="P49" s="108"/>
      <c r="Q49" s="59"/>
      <c r="R49" s="59"/>
      <c r="S49" s="108"/>
      <c r="T49" s="45"/>
      <c r="U49" s="45" t="s">
        <v>11</v>
      </c>
      <c r="V49" s="45"/>
      <c r="W49" s="47"/>
      <c r="X49" s="185">
        <f>SUM(C49:S50)</f>
        <v>5</v>
      </c>
      <c r="Y49" s="182" t="s">
        <v>99</v>
      </c>
      <c r="Z49" s="106" t="s">
        <v>101</v>
      </c>
    </row>
    <row r="50" spans="1:26" s="86" customFormat="1" ht="12" customHeight="1">
      <c r="A50" s="182"/>
      <c r="B50" s="186" t="s">
        <v>102</v>
      </c>
      <c r="C50" s="81"/>
      <c r="D50" s="50"/>
      <c r="E50" s="50"/>
      <c r="F50" s="51">
        <v>1</v>
      </c>
      <c r="G50" s="50"/>
      <c r="H50" s="179">
        <v>1</v>
      </c>
      <c r="I50" s="54"/>
      <c r="J50" s="50"/>
      <c r="K50" s="50"/>
      <c r="L50" s="50"/>
      <c r="M50" s="50"/>
      <c r="N50" s="50"/>
      <c r="O50" s="51">
        <v>1</v>
      </c>
      <c r="P50" s="59"/>
      <c r="Q50" s="59"/>
      <c r="R50" s="51">
        <v>1</v>
      </c>
      <c r="S50" s="50"/>
      <c r="T50" s="50"/>
      <c r="U50" s="49"/>
      <c r="V50" s="49"/>
      <c r="W50" s="187"/>
      <c r="X50" s="185"/>
      <c r="Y50" s="182"/>
      <c r="Z50" s="186" t="s">
        <v>102</v>
      </c>
    </row>
    <row r="51" spans="1:26" s="86" customFormat="1" ht="12.75" customHeight="1">
      <c r="A51" s="188" t="s">
        <v>103</v>
      </c>
      <c r="B51" s="186" t="s">
        <v>38</v>
      </c>
      <c r="C51" s="81"/>
      <c r="D51" s="50"/>
      <c r="E51" s="50"/>
      <c r="F51" s="50"/>
      <c r="G51" s="50"/>
      <c r="H51" s="189"/>
      <c r="I51" s="54"/>
      <c r="J51" s="50"/>
      <c r="K51" s="51">
        <v>1</v>
      </c>
      <c r="L51" s="59"/>
      <c r="M51" s="50"/>
      <c r="N51" s="50"/>
      <c r="O51" s="59"/>
      <c r="P51" s="59"/>
      <c r="Q51" s="50"/>
      <c r="R51" s="50"/>
      <c r="S51" s="50"/>
      <c r="T51" s="50"/>
      <c r="U51" s="49"/>
      <c r="V51" s="49"/>
      <c r="W51" s="187"/>
      <c r="X51" s="185">
        <f>SUM(C51:T51)</f>
        <v>1</v>
      </c>
      <c r="Y51" s="190" t="s">
        <v>104</v>
      </c>
      <c r="Z51" s="186" t="s">
        <v>38</v>
      </c>
    </row>
    <row r="52" spans="1:26" s="31" customFormat="1" ht="12.75" customHeight="1">
      <c r="A52" s="44" t="s">
        <v>105</v>
      </c>
      <c r="B52" s="84" t="s">
        <v>106</v>
      </c>
      <c r="C52" s="46"/>
      <c r="D52" s="45"/>
      <c r="E52" s="45"/>
      <c r="F52" s="45"/>
      <c r="G52" s="45"/>
      <c r="H52" s="107"/>
      <c r="I52" s="111">
        <v>2</v>
      </c>
      <c r="J52" s="51">
        <v>2</v>
      </c>
      <c r="K52" s="51">
        <v>2</v>
      </c>
      <c r="L52" s="51">
        <v>2</v>
      </c>
      <c r="M52" s="79">
        <v>2</v>
      </c>
      <c r="N52" s="51">
        <v>2</v>
      </c>
      <c r="O52" s="51">
        <v>2</v>
      </c>
      <c r="P52" s="51">
        <v>2</v>
      </c>
      <c r="Q52" s="79">
        <v>2</v>
      </c>
      <c r="R52" s="51">
        <v>2</v>
      </c>
      <c r="S52" s="45"/>
      <c r="T52" s="45"/>
      <c r="U52" s="45" t="s">
        <v>12</v>
      </c>
      <c r="V52" s="45">
        <v>32</v>
      </c>
      <c r="W52" s="47" t="s">
        <v>107</v>
      </c>
      <c r="X52" s="137">
        <f>SUM(D52:T53)</f>
        <v>22</v>
      </c>
      <c r="Y52" s="140" t="s">
        <v>105</v>
      </c>
      <c r="Z52" s="106" t="s">
        <v>106</v>
      </c>
    </row>
    <row r="53" spans="1:26" s="31" customFormat="1" ht="12.75" customHeight="1">
      <c r="A53" s="44"/>
      <c r="B53" s="191"/>
      <c r="C53" s="24"/>
      <c r="D53" s="25"/>
      <c r="E53" s="25"/>
      <c r="F53" s="25"/>
      <c r="G53" s="25"/>
      <c r="H53" s="27"/>
      <c r="I53" s="192"/>
      <c r="J53" s="94"/>
      <c r="K53" s="119"/>
      <c r="L53" s="121"/>
      <c r="M53" s="90">
        <v>2</v>
      </c>
      <c r="N53" s="94"/>
      <c r="O53" s="94"/>
      <c r="P53" s="94"/>
      <c r="Q53" s="94"/>
      <c r="R53" s="94"/>
      <c r="S53" s="25"/>
      <c r="T53" s="25"/>
      <c r="U53" s="25"/>
      <c r="V53" s="25" t="s">
        <v>108</v>
      </c>
      <c r="W53" s="95" t="s">
        <v>107</v>
      </c>
      <c r="X53" s="28"/>
      <c r="Y53" s="193"/>
      <c r="Z53" s="117" t="s">
        <v>106</v>
      </c>
    </row>
    <row r="54" spans="1:26" s="31" customFormat="1" ht="12.75" customHeight="1">
      <c r="A54" s="21"/>
      <c r="B54" s="98"/>
      <c r="C54" s="21">
        <f>SUM(C5:C53)</f>
        <v>1</v>
      </c>
      <c r="D54" s="21">
        <f>SUM(D5:D53)</f>
        <v>7</v>
      </c>
      <c r="E54" s="21">
        <f>SUM(E5:E53)</f>
        <v>11</v>
      </c>
      <c r="F54" s="21">
        <f>SUM(F5:F53)</f>
        <v>6</v>
      </c>
      <c r="G54" s="21">
        <f>SUM(G5:G53)</f>
        <v>8</v>
      </c>
      <c r="H54" s="21">
        <f>SUM(H5:H53)</f>
        <v>6</v>
      </c>
      <c r="I54" s="194">
        <f>SUM(I5:I53)</f>
        <v>31</v>
      </c>
      <c r="J54" s="194">
        <f>SUM(J5:J53)</f>
        <v>32</v>
      </c>
      <c r="K54" s="194">
        <f>SUM(K5:K53)</f>
        <v>32</v>
      </c>
      <c r="L54" s="194">
        <f>SUM(L5:L53)</f>
        <v>34</v>
      </c>
      <c r="M54" s="194">
        <f>SUM(M5:M53)</f>
        <v>40</v>
      </c>
      <c r="N54" s="194">
        <f>SUM(N5:N53)</f>
        <v>34</v>
      </c>
      <c r="O54" s="194">
        <f>SUM(O5:O53)</f>
        <v>35</v>
      </c>
      <c r="P54" s="194">
        <f>SUM(P5:P53)</f>
        <v>35</v>
      </c>
      <c r="Q54" s="194">
        <f>SUM(Q5:Q53)</f>
        <v>42</v>
      </c>
      <c r="R54" s="194">
        <f>SUM(R5:R53)</f>
        <v>35</v>
      </c>
      <c r="S54" s="194">
        <f>SUM(S5:S53)</f>
        <v>46</v>
      </c>
      <c r="T54" s="21">
        <f>SUM(T5:T53)</f>
        <v>9.5</v>
      </c>
      <c r="U54" s="195"/>
      <c r="V54" s="195"/>
      <c r="W54" s="195">
        <f>SUM(W5:W53)</f>
        <v>0</v>
      </c>
      <c r="X54" s="196">
        <f>SUM(X5:X53)</f>
        <v>448.5</v>
      </c>
      <c r="Y54" s="195"/>
      <c r="Z54" s="197"/>
    </row>
    <row r="55" spans="1:26" s="31" customFormat="1" ht="6.75" customHeight="1">
      <c r="A55" s="21"/>
      <c r="B55" s="9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195"/>
      <c r="V55" s="195"/>
      <c r="W55" s="195"/>
      <c r="X55" s="198"/>
      <c r="Y55" s="195"/>
      <c r="Z55" s="197"/>
    </row>
    <row r="56" spans="1:26" s="31" customFormat="1" ht="12.75" customHeight="1">
      <c r="A56" s="21" t="s">
        <v>355</v>
      </c>
      <c r="B56" s="199" t="s">
        <v>356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95"/>
      <c r="V56" s="195"/>
      <c r="W56" s="195"/>
      <c r="X56" s="198"/>
      <c r="Y56" s="195"/>
      <c r="Z56" s="197"/>
    </row>
    <row r="57" spans="1:26" s="31" customFormat="1" ht="12.75" customHeight="1">
      <c r="A57" s="21" t="s">
        <v>109</v>
      </c>
      <c r="B57" s="199" t="s">
        <v>110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195"/>
      <c r="V57" s="195"/>
      <c r="W57" s="195"/>
      <c r="X57" s="198"/>
      <c r="Y57" s="195"/>
      <c r="Z57" s="197"/>
    </row>
    <row r="58" spans="1:26" s="31" customFormat="1" ht="11.25" customHeight="1">
      <c r="A58" s="21"/>
      <c r="B58" s="98"/>
      <c r="C58" s="21"/>
      <c r="D58" s="21"/>
      <c r="E58" s="21"/>
      <c r="F58" s="21"/>
      <c r="G58" s="21"/>
      <c r="H58" s="21"/>
      <c r="I58" s="21"/>
      <c r="J58" s="31" t="s">
        <v>357</v>
      </c>
      <c r="M58" s="21"/>
      <c r="N58" s="21"/>
      <c r="O58" s="21"/>
      <c r="P58" s="21"/>
      <c r="Q58" s="21"/>
      <c r="R58" s="21"/>
      <c r="S58" s="21"/>
      <c r="T58" s="21"/>
      <c r="U58" s="195"/>
      <c r="V58" s="195"/>
      <c r="W58" s="195"/>
      <c r="X58" s="198"/>
      <c r="Y58" s="195"/>
      <c r="Z58" s="197"/>
    </row>
    <row r="59" spans="1:27" s="31" customFormat="1" ht="12.75" customHeight="1">
      <c r="A59" s="71" t="s">
        <v>114</v>
      </c>
      <c r="B59" s="16" t="s">
        <v>115</v>
      </c>
      <c r="C59" s="16">
        <v>19</v>
      </c>
      <c r="D59" s="16"/>
      <c r="E59" s="16"/>
      <c r="F59" s="16"/>
      <c r="G59" s="16"/>
      <c r="H59" s="16"/>
      <c r="I59" s="200"/>
      <c r="J59" s="200">
        <f>C54</f>
        <v>1</v>
      </c>
      <c r="K59" s="201"/>
      <c r="L59" s="42">
        <f aca="true" t="shared" si="2" ref="L59:L64">SUM(C59:K59)</f>
        <v>20</v>
      </c>
      <c r="M59" s="202" t="s">
        <v>116</v>
      </c>
      <c r="N59" s="195"/>
      <c r="O59" s="195"/>
      <c r="P59" s="195"/>
      <c r="Q59" s="195"/>
      <c r="R59" s="195"/>
      <c r="S59" s="203"/>
      <c r="T59" s="195"/>
      <c r="U59" s="195"/>
      <c r="V59" s="195"/>
      <c r="W59" s="204" t="s">
        <v>118</v>
      </c>
      <c r="X59" s="205">
        <f>X54+K67+S60+S61+S62+S63+S64-H54-G54-F54-E54-D54-C54</f>
        <v>571.6</v>
      </c>
      <c r="Y59" s="195"/>
      <c r="Z59" s="197"/>
      <c r="AA59" s="184"/>
    </row>
    <row r="60" spans="1:27" s="31" customFormat="1" ht="12.75" customHeight="1">
      <c r="A60" s="78" t="s">
        <v>119</v>
      </c>
      <c r="B60" s="45" t="s">
        <v>4</v>
      </c>
      <c r="C60" s="45"/>
      <c r="D60" s="50">
        <v>18</v>
      </c>
      <c r="E60" s="45"/>
      <c r="F60" s="45"/>
      <c r="G60" s="45"/>
      <c r="H60" s="45"/>
      <c r="I60" s="206"/>
      <c r="J60" s="206">
        <f>D54</f>
        <v>7</v>
      </c>
      <c r="K60" s="207"/>
      <c r="L60" s="52">
        <f t="shared" si="2"/>
        <v>25</v>
      </c>
      <c r="M60" s="21"/>
      <c r="N60" s="195"/>
      <c r="O60" s="195"/>
      <c r="P60" s="195"/>
      <c r="Q60" s="195"/>
      <c r="R60" s="195"/>
      <c r="S60" s="195">
        <v>2.5</v>
      </c>
      <c r="T60" s="195"/>
      <c r="U60" s="195"/>
      <c r="V60" s="195"/>
      <c r="W60" s="195"/>
      <c r="X60" s="198"/>
      <c r="Y60" s="208"/>
      <c r="Z60" s="197"/>
      <c r="AA60" s="184"/>
    </row>
    <row r="61" spans="1:27" s="31" customFormat="1" ht="12.75" customHeight="1">
      <c r="A61" s="78" t="s">
        <v>121</v>
      </c>
      <c r="B61" s="45" t="s">
        <v>5</v>
      </c>
      <c r="C61" s="45"/>
      <c r="D61" s="45"/>
      <c r="E61" s="50">
        <v>17</v>
      </c>
      <c r="F61" s="45"/>
      <c r="G61" s="45"/>
      <c r="H61" s="45"/>
      <c r="I61" s="206"/>
      <c r="J61" s="206">
        <f>E54</f>
        <v>11</v>
      </c>
      <c r="K61" s="207"/>
      <c r="L61" s="52">
        <f t="shared" si="2"/>
        <v>28</v>
      </c>
      <c r="M61" s="195"/>
      <c r="N61" s="195"/>
      <c r="O61" s="195"/>
      <c r="P61" s="209"/>
      <c r="Q61" s="209"/>
      <c r="R61" s="209"/>
      <c r="S61" s="31">
        <v>2.5</v>
      </c>
      <c r="T61" s="209"/>
      <c r="U61" s="209"/>
      <c r="V61" s="209"/>
      <c r="W61" s="209"/>
      <c r="X61" s="209"/>
      <c r="Y61" s="209"/>
      <c r="Z61" s="209"/>
      <c r="AA61" s="184"/>
    </row>
    <row r="62" spans="1:27" s="31" customFormat="1" ht="12.75" customHeight="1">
      <c r="A62" s="78" t="s">
        <v>123</v>
      </c>
      <c r="B62" s="45" t="s">
        <v>124</v>
      </c>
      <c r="C62" s="45"/>
      <c r="D62" s="45"/>
      <c r="E62" s="45"/>
      <c r="F62" s="50">
        <v>19</v>
      </c>
      <c r="G62" s="45"/>
      <c r="H62" s="45"/>
      <c r="I62" s="206"/>
      <c r="J62" s="206">
        <f>F54</f>
        <v>6</v>
      </c>
      <c r="K62" s="207"/>
      <c r="L62" s="52">
        <f t="shared" si="2"/>
        <v>25</v>
      </c>
      <c r="M62" s="195"/>
      <c r="N62" s="195"/>
      <c r="O62" s="195" t="s">
        <v>358</v>
      </c>
      <c r="P62" s="209"/>
      <c r="Q62" s="209"/>
      <c r="R62" s="209"/>
      <c r="S62" s="31">
        <v>2.5</v>
      </c>
      <c r="T62" s="209"/>
      <c r="U62" s="209"/>
      <c r="V62" s="209"/>
      <c r="W62" s="209"/>
      <c r="X62" s="209"/>
      <c r="Y62" s="209"/>
      <c r="Z62" s="209"/>
      <c r="AA62" s="184"/>
    </row>
    <row r="63" spans="1:27" s="31" customFormat="1" ht="12.75" customHeight="1">
      <c r="A63" s="78" t="s">
        <v>126</v>
      </c>
      <c r="B63" s="45" t="s">
        <v>7</v>
      </c>
      <c r="C63" s="45"/>
      <c r="D63" s="45"/>
      <c r="E63" s="45"/>
      <c r="F63" s="45"/>
      <c r="G63" s="50">
        <v>17</v>
      </c>
      <c r="H63" s="45"/>
      <c r="I63" s="206"/>
      <c r="J63" s="206">
        <f>G54</f>
        <v>8</v>
      </c>
      <c r="K63" s="207"/>
      <c r="L63" s="52">
        <f t="shared" si="2"/>
        <v>25</v>
      </c>
      <c r="M63" s="195"/>
      <c r="N63" s="195"/>
      <c r="O63" s="195"/>
      <c r="P63" s="195"/>
      <c r="Q63" s="195"/>
      <c r="R63" s="195"/>
      <c r="S63" s="209">
        <v>6</v>
      </c>
      <c r="T63" s="195"/>
      <c r="U63" s="195"/>
      <c r="V63" s="195"/>
      <c r="W63" s="195"/>
      <c r="X63" s="198"/>
      <c r="Y63" s="195"/>
      <c r="Z63" s="197"/>
      <c r="AA63" s="184"/>
    </row>
    <row r="64" spans="1:26" s="31" customFormat="1" ht="12.75" customHeight="1">
      <c r="A64" s="26" t="s">
        <v>128</v>
      </c>
      <c r="B64" s="25" t="s">
        <v>129</v>
      </c>
      <c r="C64" s="25"/>
      <c r="D64" s="25"/>
      <c r="E64" s="25"/>
      <c r="F64" s="25"/>
      <c r="G64" s="25"/>
      <c r="H64" s="89">
        <v>19</v>
      </c>
      <c r="I64" s="210"/>
      <c r="J64" s="210">
        <f>H54</f>
        <v>6</v>
      </c>
      <c r="K64" s="211"/>
      <c r="L64" s="212">
        <f t="shared" si="2"/>
        <v>25</v>
      </c>
      <c r="M64" s="195">
        <v>0.5</v>
      </c>
      <c r="N64" s="195"/>
      <c r="O64" s="195" t="s">
        <v>358</v>
      </c>
      <c r="P64" s="195"/>
      <c r="Q64" s="195"/>
      <c r="R64" s="195"/>
      <c r="S64" s="209">
        <v>0.6</v>
      </c>
      <c r="T64" s="195"/>
      <c r="U64" s="195"/>
      <c r="V64" s="195"/>
      <c r="W64" s="195"/>
      <c r="X64" s="198"/>
      <c r="Y64" s="195"/>
      <c r="Z64" s="98"/>
    </row>
    <row r="65" spans="1:26" s="214" customFormat="1" ht="12.75" customHeight="1">
      <c r="A65" s="195"/>
      <c r="B65" s="213"/>
      <c r="C65" s="209">
        <f>SUM(C59:C64)</f>
        <v>19</v>
      </c>
      <c r="D65" s="209">
        <f>SUM(D59:D64)</f>
        <v>18</v>
      </c>
      <c r="E65" s="209">
        <f>SUM(E59:E64)</f>
        <v>17</v>
      </c>
      <c r="F65" s="209">
        <f>SUM(F59:F64)</f>
        <v>19</v>
      </c>
      <c r="G65" s="209">
        <f>SUM(G59:G64)</f>
        <v>17</v>
      </c>
      <c r="H65" s="209">
        <f>SUM(H59:H64)</f>
        <v>19</v>
      </c>
      <c r="L65" s="209"/>
      <c r="M65" s="209"/>
      <c r="N65" s="209"/>
      <c r="O65" s="209"/>
      <c r="P65" s="209"/>
      <c r="Q65" s="209"/>
      <c r="R65" s="209"/>
      <c r="S65" s="195"/>
      <c r="T65" s="209"/>
      <c r="U65" s="209"/>
      <c r="V65" s="209"/>
      <c r="W65" s="209">
        <f>T54+S62+S61+S60+K63+K61</f>
        <v>17</v>
      </c>
      <c r="X65" s="198"/>
      <c r="Y65" s="209"/>
      <c r="Z65" s="215"/>
    </row>
    <row r="66" spans="1:26" s="214" customFormat="1" ht="6" customHeight="1">
      <c r="A66" s="195"/>
      <c r="B66" s="213"/>
      <c r="C66" s="209"/>
      <c r="D66" s="3"/>
      <c r="E66" s="3"/>
      <c r="F66" s="3"/>
      <c r="G66" s="3"/>
      <c r="H66" s="3"/>
      <c r="Q66" s="209"/>
      <c r="R66" s="209"/>
      <c r="S66" s="209"/>
      <c r="T66" s="209"/>
      <c r="U66" s="209"/>
      <c r="V66" s="209"/>
      <c r="W66" s="209"/>
      <c r="X66" s="198"/>
      <c r="Y66" s="209"/>
      <c r="Z66" s="215"/>
    </row>
    <row r="67" spans="1:26" s="214" customFormat="1" ht="12.75" customHeight="1">
      <c r="A67" s="21" t="s">
        <v>118</v>
      </c>
      <c r="B67" s="213"/>
      <c r="C67" s="209">
        <f>C65+C54</f>
        <v>20</v>
      </c>
      <c r="D67" s="209">
        <f>D65+D54</f>
        <v>25</v>
      </c>
      <c r="E67" s="209">
        <f>E65+E54</f>
        <v>28</v>
      </c>
      <c r="F67" s="209">
        <f>F65+F54</f>
        <v>25</v>
      </c>
      <c r="G67" s="209">
        <f>G65+G54</f>
        <v>25</v>
      </c>
      <c r="H67" s="209">
        <f>H65+H54</f>
        <v>25</v>
      </c>
      <c r="K67" s="216">
        <f>SUM(L59:L64)</f>
        <v>148</v>
      </c>
      <c r="Q67" s="209"/>
      <c r="R67" s="209"/>
      <c r="S67" s="209"/>
      <c r="T67" s="209"/>
      <c r="U67" s="209"/>
      <c r="V67" s="209"/>
      <c r="W67" s="209"/>
      <c r="X67" s="198"/>
      <c r="Y67" s="209"/>
      <c r="Z67" s="215"/>
    </row>
    <row r="65536" ht="12.75" customHeight="1"/>
  </sheetData>
  <sheetProtection selectLockedCells="1" selectUnlockedCells="1"/>
  <mergeCells count="56">
    <mergeCell ref="A5:A7"/>
    <mergeCell ref="U5:U7"/>
    <mergeCell ref="V5:V7"/>
    <mergeCell ref="X5:X7"/>
    <mergeCell ref="Y5:Y7"/>
    <mergeCell ref="A8:A10"/>
    <mergeCell ref="U8:U9"/>
    <mergeCell ref="X8:X10"/>
    <mergeCell ref="Y8:Y10"/>
    <mergeCell ref="A11:A13"/>
    <mergeCell ref="U11:U13"/>
    <mergeCell ref="X11:X13"/>
    <mergeCell ref="Y11:Y13"/>
    <mergeCell ref="A15:A16"/>
    <mergeCell ref="U15:U16"/>
    <mergeCell ref="X15:X16"/>
    <mergeCell ref="Y15:Y16"/>
    <mergeCell ref="A17:A18"/>
    <mergeCell ref="X17:X18"/>
    <mergeCell ref="Y17:Y18"/>
    <mergeCell ref="A19:A20"/>
    <mergeCell ref="X19:X20"/>
    <mergeCell ref="Y19:Y20"/>
    <mergeCell ref="A21:A22"/>
    <mergeCell ref="A23:A25"/>
    <mergeCell ref="X23:X25"/>
    <mergeCell ref="Y23:Y25"/>
    <mergeCell ref="A26:A27"/>
    <mergeCell ref="U26:U27"/>
    <mergeCell ref="X26:X27"/>
    <mergeCell ref="Y26:Y27"/>
    <mergeCell ref="A30:A32"/>
    <mergeCell ref="U30:U32"/>
    <mergeCell ref="X30:X32"/>
    <mergeCell ref="Y30:Y32"/>
    <mergeCell ref="A33:A34"/>
    <mergeCell ref="U33:U34"/>
    <mergeCell ref="X33:X34"/>
    <mergeCell ref="Y33:Y34"/>
    <mergeCell ref="A38:A40"/>
    <mergeCell ref="X38:X40"/>
    <mergeCell ref="Y38:Y40"/>
    <mergeCell ref="A41:A42"/>
    <mergeCell ref="U41:U42"/>
    <mergeCell ref="V41:V42"/>
    <mergeCell ref="X41:X42"/>
    <mergeCell ref="Y41:Y42"/>
    <mergeCell ref="A43:A44"/>
    <mergeCell ref="X43:X44"/>
    <mergeCell ref="Y43:Y44"/>
    <mergeCell ref="A47:A48"/>
    <mergeCell ref="X47:X48"/>
    <mergeCell ref="Y47:Y48"/>
    <mergeCell ref="A49:A50"/>
    <mergeCell ref="X49:X50"/>
    <mergeCell ref="Y49:Y50"/>
  </mergeCells>
  <printOptions/>
  <pageMargins left="0.5902777777777778" right="0.5902777777777778" top="0.19652777777777777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65" zoomScaleNormal="74" zoomScaleSheetLayoutView="65" workbookViewId="0" topLeftCell="A1">
      <selection activeCell="E31" sqref="E31"/>
    </sheetView>
  </sheetViews>
  <sheetFormatPr defaultColWidth="9.00390625" defaultRowHeight="12.75"/>
  <cols>
    <col min="1" max="1" width="5.625" style="784" customWidth="1"/>
    <col min="2" max="2" width="7.00390625" style="785" customWidth="1"/>
    <col min="3" max="3" width="11.00390625" style="784" customWidth="1"/>
    <col min="4" max="4" width="16.375" style="784" customWidth="1"/>
    <col min="5" max="5" width="10.25390625" style="784" customWidth="1"/>
    <col min="6" max="6" width="7.25390625" style="784" customWidth="1"/>
    <col min="7" max="7" width="7.375" style="784" customWidth="1"/>
    <col min="8" max="8" width="7.125" style="784" customWidth="1"/>
    <col min="9" max="9" width="6.75390625" style="784" customWidth="1"/>
    <col min="10" max="10" width="6.625" style="784" customWidth="1"/>
    <col min="11" max="11" width="6.75390625" style="784" customWidth="1"/>
    <col min="12" max="12" width="7.25390625" style="784" customWidth="1"/>
    <col min="13" max="13" width="7.625" style="784" customWidth="1"/>
    <col min="14" max="14" width="6.625" style="784" customWidth="1"/>
    <col min="15" max="15" width="8.625" style="784" customWidth="1"/>
    <col min="16" max="16" width="12.25390625" style="784" customWidth="1"/>
    <col min="17" max="16384" width="9.125" style="785" customWidth="1"/>
  </cols>
  <sheetData>
    <row r="1" spans="1:16" ht="12" customHeight="1">
      <c r="A1" s="786" t="s">
        <v>359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</row>
    <row r="2" spans="1:16" ht="12.75" customHeight="1">
      <c r="A2" s="787" t="s">
        <v>360</v>
      </c>
      <c r="B2" s="787" t="s">
        <v>361</v>
      </c>
      <c r="C2" s="787" t="s">
        <v>362</v>
      </c>
      <c r="D2" s="787" t="s">
        <v>363</v>
      </c>
      <c r="E2" s="787" t="s">
        <v>364</v>
      </c>
      <c r="F2" s="788" t="s">
        <v>365</v>
      </c>
      <c r="G2" s="788"/>
      <c r="H2" s="788"/>
      <c r="I2" s="788"/>
      <c r="J2" s="788"/>
      <c r="K2" s="788"/>
      <c r="L2" s="788"/>
      <c r="M2" s="788"/>
      <c r="N2" s="788"/>
      <c r="O2" s="789" t="s">
        <v>366</v>
      </c>
      <c r="P2" s="789" t="s">
        <v>367</v>
      </c>
    </row>
    <row r="3" spans="1:16" ht="12.75" customHeight="1">
      <c r="A3" s="787"/>
      <c r="B3" s="787"/>
      <c r="C3" s="787"/>
      <c r="D3" s="787"/>
      <c r="E3" s="787"/>
      <c r="F3" s="789" t="s">
        <v>98</v>
      </c>
      <c r="G3" s="790" t="s">
        <v>368</v>
      </c>
      <c r="H3" s="790" t="s">
        <v>369</v>
      </c>
      <c r="I3" s="790" t="s">
        <v>164</v>
      </c>
      <c r="J3" s="790" t="s">
        <v>127</v>
      </c>
      <c r="K3" s="788" t="s">
        <v>96</v>
      </c>
      <c r="L3" s="788"/>
      <c r="M3" s="790" t="s">
        <v>370</v>
      </c>
      <c r="N3" s="791" t="s">
        <v>371</v>
      </c>
      <c r="O3" s="789"/>
      <c r="P3" s="789"/>
    </row>
    <row r="4" spans="1:16" ht="62.25" customHeight="1">
      <c r="A4" s="787"/>
      <c r="B4" s="787"/>
      <c r="C4" s="787"/>
      <c r="D4" s="787"/>
      <c r="E4" s="787"/>
      <c r="F4" s="789"/>
      <c r="G4" s="790"/>
      <c r="H4" s="790"/>
      <c r="I4" s="790"/>
      <c r="J4" s="790"/>
      <c r="K4" s="790" t="s">
        <v>372</v>
      </c>
      <c r="L4" s="790" t="s">
        <v>373</v>
      </c>
      <c r="M4" s="790"/>
      <c r="N4" s="791"/>
      <c r="O4" s="789"/>
      <c r="P4" s="789"/>
    </row>
    <row r="5" spans="1:16" s="795" customFormat="1" ht="12.75">
      <c r="A5" s="792">
        <v>1</v>
      </c>
      <c r="B5" s="793" t="s">
        <v>3</v>
      </c>
      <c r="C5" s="792">
        <v>25</v>
      </c>
      <c r="D5" s="792"/>
      <c r="E5" s="794">
        <v>20</v>
      </c>
      <c r="F5" s="792"/>
      <c r="G5" s="792"/>
      <c r="H5" s="792"/>
      <c r="I5" s="792"/>
      <c r="J5" s="792"/>
      <c r="K5" s="792"/>
      <c r="L5" s="792"/>
      <c r="M5" s="792"/>
      <c r="N5" s="792"/>
      <c r="O5" s="792">
        <f>SUM(F5:N5)</f>
        <v>0</v>
      </c>
      <c r="P5" s="792">
        <f>E5+O5</f>
        <v>20</v>
      </c>
    </row>
    <row r="6" spans="1:16" s="799" customFormat="1" ht="12.75">
      <c r="A6" s="796"/>
      <c r="B6" s="797" t="s">
        <v>374</v>
      </c>
      <c r="C6" s="798">
        <f>SUM(C5:C5)</f>
        <v>25</v>
      </c>
      <c r="D6" s="798"/>
      <c r="E6" s="798"/>
      <c r="F6" s="796"/>
      <c r="G6" s="796"/>
      <c r="H6" s="796"/>
      <c r="I6" s="796"/>
      <c r="J6" s="796"/>
      <c r="K6" s="796"/>
      <c r="L6" s="796"/>
      <c r="M6" s="796"/>
      <c r="N6" s="796"/>
      <c r="O6" s="792"/>
      <c r="P6" s="792"/>
    </row>
    <row r="7" spans="1:16" s="795" customFormat="1" ht="12.75">
      <c r="A7" s="792">
        <v>1</v>
      </c>
      <c r="B7" s="793" t="s">
        <v>4</v>
      </c>
      <c r="C7" s="792">
        <v>21</v>
      </c>
      <c r="D7" s="792"/>
      <c r="E7" s="794">
        <v>25</v>
      </c>
      <c r="F7" s="792"/>
      <c r="G7" s="792"/>
      <c r="H7" s="792"/>
      <c r="I7" s="792"/>
      <c r="J7" s="792"/>
      <c r="K7" s="792"/>
      <c r="L7" s="792"/>
      <c r="M7" s="792"/>
      <c r="N7" s="792"/>
      <c r="O7" s="792">
        <f>SUM(F7:N7)</f>
        <v>0</v>
      </c>
      <c r="P7" s="792">
        <f>E7+O7</f>
        <v>25</v>
      </c>
    </row>
    <row r="8" spans="1:16" s="801" customFormat="1" ht="12.75">
      <c r="A8" s="800"/>
      <c r="B8" s="797" t="s">
        <v>374</v>
      </c>
      <c r="C8" s="798">
        <f>SUM(C7:C7)</f>
        <v>21</v>
      </c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2"/>
      <c r="P8" s="792"/>
    </row>
    <row r="9" spans="1:16" s="795" customFormat="1" ht="12.75">
      <c r="A9" s="802">
        <v>1</v>
      </c>
      <c r="B9" s="793" t="s">
        <v>5</v>
      </c>
      <c r="C9" s="792">
        <v>29</v>
      </c>
      <c r="D9" s="792"/>
      <c r="E9" s="794">
        <v>25</v>
      </c>
      <c r="F9" s="792"/>
      <c r="G9" s="792"/>
      <c r="H9" s="792">
        <v>2</v>
      </c>
      <c r="I9" s="792">
        <v>1</v>
      </c>
      <c r="J9" s="792"/>
      <c r="K9" s="792"/>
      <c r="L9" s="792"/>
      <c r="M9" s="792">
        <v>8</v>
      </c>
      <c r="N9" s="792"/>
      <c r="O9" s="792">
        <f aca="true" t="shared" si="0" ref="O9:O10">SUM(F9:N9)</f>
        <v>11</v>
      </c>
      <c r="P9" s="792">
        <f aca="true" t="shared" si="1" ref="P9:P10">E9+O9</f>
        <v>36</v>
      </c>
    </row>
    <row r="10" spans="1:16" s="795" customFormat="1" ht="12.75">
      <c r="A10" s="802">
        <v>2</v>
      </c>
      <c r="B10" s="793" t="s">
        <v>6</v>
      </c>
      <c r="C10" s="792">
        <v>8</v>
      </c>
      <c r="D10" s="792" t="s">
        <v>375</v>
      </c>
      <c r="E10" s="794">
        <v>25</v>
      </c>
      <c r="F10" s="792"/>
      <c r="G10" s="792"/>
      <c r="H10" s="792"/>
      <c r="I10" s="792"/>
      <c r="J10" s="792"/>
      <c r="K10" s="792"/>
      <c r="L10" s="792"/>
      <c r="M10" s="792"/>
      <c r="N10" s="792">
        <v>2</v>
      </c>
      <c r="O10" s="792">
        <f t="shared" si="0"/>
        <v>2</v>
      </c>
      <c r="P10" s="792">
        <f t="shared" si="1"/>
        <v>27</v>
      </c>
    </row>
    <row r="11" spans="1:16" s="801" customFormat="1" ht="12.75">
      <c r="A11" s="800"/>
      <c r="B11" s="797" t="s">
        <v>374</v>
      </c>
      <c r="C11" s="798">
        <f>SUM(C9:C10)</f>
        <v>37</v>
      </c>
      <c r="D11" s="798"/>
      <c r="E11" s="798"/>
      <c r="F11" s="798"/>
      <c r="G11" s="798"/>
      <c r="H11" s="798"/>
      <c r="I11" s="798"/>
      <c r="J11" s="798"/>
      <c r="K11" s="798"/>
      <c r="L11" s="798"/>
      <c r="M11" s="798"/>
      <c r="N11" s="798"/>
      <c r="O11" s="792"/>
      <c r="P11" s="792"/>
    </row>
    <row r="12" spans="1:16" s="795" customFormat="1" ht="12.75">
      <c r="A12" s="802">
        <v>1</v>
      </c>
      <c r="B12" s="793" t="s">
        <v>7</v>
      </c>
      <c r="C12" s="792">
        <v>20</v>
      </c>
      <c r="D12" s="792"/>
      <c r="E12" s="794">
        <v>25</v>
      </c>
      <c r="F12" s="792"/>
      <c r="G12" s="792"/>
      <c r="H12" s="792">
        <v>2</v>
      </c>
      <c r="I12" s="792">
        <v>1</v>
      </c>
      <c r="J12" s="792">
        <v>3</v>
      </c>
      <c r="K12" s="792"/>
      <c r="L12" s="792"/>
      <c r="M12" s="792"/>
      <c r="N12" s="792"/>
      <c r="O12" s="792">
        <f aca="true" t="shared" si="2" ref="O12:O13">SUM(F12:N12)</f>
        <v>6</v>
      </c>
      <c r="P12" s="792">
        <f aca="true" t="shared" si="3" ref="P12:P13">E12+O12</f>
        <v>31</v>
      </c>
    </row>
    <row r="13" spans="1:16" s="795" customFormat="1" ht="12.75">
      <c r="A13" s="802">
        <v>2</v>
      </c>
      <c r="B13" s="793" t="s">
        <v>8</v>
      </c>
      <c r="C13" s="792">
        <v>12</v>
      </c>
      <c r="D13" s="792" t="s">
        <v>375</v>
      </c>
      <c r="E13" s="794">
        <v>25</v>
      </c>
      <c r="F13" s="792"/>
      <c r="G13" s="792"/>
      <c r="H13" s="792"/>
      <c r="I13" s="792"/>
      <c r="J13" s="792"/>
      <c r="K13" s="792"/>
      <c r="L13" s="792"/>
      <c r="M13" s="792">
        <v>8</v>
      </c>
      <c r="N13" s="792">
        <v>2</v>
      </c>
      <c r="O13" s="792">
        <f t="shared" si="2"/>
        <v>10</v>
      </c>
      <c r="P13" s="792">
        <f t="shared" si="3"/>
        <v>35</v>
      </c>
    </row>
    <row r="14" spans="1:16" s="801" customFormat="1" ht="12.75">
      <c r="A14" s="800"/>
      <c r="B14" s="797" t="s">
        <v>374</v>
      </c>
      <c r="C14" s="798">
        <f>SUM(C12:C13)</f>
        <v>32</v>
      </c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2"/>
      <c r="P14" s="792"/>
    </row>
    <row r="15" spans="1:16" s="795" customFormat="1" ht="12.75">
      <c r="A15" s="802">
        <v>1</v>
      </c>
      <c r="B15" s="793" t="s">
        <v>9</v>
      </c>
      <c r="C15" s="792">
        <v>20</v>
      </c>
      <c r="D15" s="792"/>
      <c r="E15" s="794">
        <v>31</v>
      </c>
      <c r="F15" s="792"/>
      <c r="G15" s="792"/>
      <c r="H15" s="794"/>
      <c r="I15" s="792">
        <v>1</v>
      </c>
      <c r="J15" s="792"/>
      <c r="K15" s="792"/>
      <c r="L15" s="792"/>
      <c r="M15" s="792">
        <v>10</v>
      </c>
      <c r="N15" s="792"/>
      <c r="O15" s="792">
        <f>SUM(F15:N15)</f>
        <v>11</v>
      </c>
      <c r="P15" s="792">
        <f>E15+O15</f>
        <v>42</v>
      </c>
    </row>
    <row r="16" spans="1:16" s="801" customFormat="1" ht="12.75">
      <c r="A16" s="800"/>
      <c r="B16" s="797" t="s">
        <v>374</v>
      </c>
      <c r="C16" s="798">
        <f>SUM(C15:C15)</f>
        <v>20</v>
      </c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2"/>
      <c r="P16" s="792"/>
    </row>
    <row r="17" spans="1:16" s="795" customFormat="1" ht="12.75">
      <c r="A17" s="802">
        <v>1</v>
      </c>
      <c r="B17" s="793" t="s">
        <v>10</v>
      </c>
      <c r="C17" s="792">
        <v>22</v>
      </c>
      <c r="D17" s="792"/>
      <c r="E17" s="794">
        <v>32</v>
      </c>
      <c r="F17" s="792"/>
      <c r="G17" s="792"/>
      <c r="H17" s="792"/>
      <c r="I17" s="792">
        <v>1</v>
      </c>
      <c r="J17" s="792"/>
      <c r="K17" s="792"/>
      <c r="L17" s="792"/>
      <c r="M17" s="792"/>
      <c r="N17" s="792"/>
      <c r="O17" s="792">
        <f aca="true" t="shared" si="4" ref="O17:O18">SUM(F17:N17)</f>
        <v>1</v>
      </c>
      <c r="P17" s="792">
        <f aca="true" t="shared" si="5" ref="P17:P18">E17+O17</f>
        <v>33</v>
      </c>
    </row>
    <row r="18" spans="1:16" s="795" customFormat="1" ht="12.75">
      <c r="A18" s="802">
        <v>2</v>
      </c>
      <c r="B18" s="793" t="s">
        <v>11</v>
      </c>
      <c r="C18" s="792">
        <v>8</v>
      </c>
      <c r="D18" s="792" t="s">
        <v>375</v>
      </c>
      <c r="E18" s="794">
        <v>32</v>
      </c>
      <c r="F18" s="792"/>
      <c r="G18" s="792"/>
      <c r="H18" s="792"/>
      <c r="I18" s="792"/>
      <c r="J18" s="792"/>
      <c r="K18" s="792"/>
      <c r="L18" s="792"/>
      <c r="M18" s="792"/>
      <c r="N18" s="792">
        <v>2</v>
      </c>
      <c r="O18" s="792">
        <f t="shared" si="4"/>
        <v>2</v>
      </c>
      <c r="P18" s="792">
        <f t="shared" si="5"/>
        <v>34</v>
      </c>
    </row>
    <row r="19" spans="1:16" s="801" customFormat="1" ht="12.75">
      <c r="A19" s="800"/>
      <c r="B19" s="797" t="s">
        <v>374</v>
      </c>
      <c r="C19" s="798">
        <f>SUM(C17:C18)</f>
        <v>30</v>
      </c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2"/>
      <c r="P19" s="792"/>
    </row>
    <row r="20" spans="1:16" s="795" customFormat="1" ht="12.75">
      <c r="A20" s="802">
        <v>1</v>
      </c>
      <c r="B20" s="793" t="s">
        <v>12</v>
      </c>
      <c r="C20" s="792">
        <v>18</v>
      </c>
      <c r="D20" s="792"/>
      <c r="E20" s="794">
        <v>34</v>
      </c>
      <c r="F20" s="792"/>
      <c r="G20" s="792"/>
      <c r="H20" s="792"/>
      <c r="I20" s="792">
        <v>1</v>
      </c>
      <c r="J20" s="792"/>
      <c r="K20" s="792"/>
      <c r="L20" s="792"/>
      <c r="M20" s="792"/>
      <c r="N20" s="792"/>
      <c r="O20" s="792">
        <f aca="true" t="shared" si="6" ref="O20:O21">SUM(F20:N20)</f>
        <v>1</v>
      </c>
      <c r="P20" s="792">
        <f aca="true" t="shared" si="7" ref="P20:P21">E20+O20</f>
        <v>35</v>
      </c>
    </row>
    <row r="21" spans="1:16" s="795" customFormat="1" ht="12.75">
      <c r="A21" s="802">
        <v>2</v>
      </c>
      <c r="B21" s="793" t="s">
        <v>376</v>
      </c>
      <c r="C21" s="792">
        <v>18</v>
      </c>
      <c r="D21" s="792"/>
      <c r="E21" s="794">
        <v>34</v>
      </c>
      <c r="F21" s="792">
        <v>2</v>
      </c>
      <c r="G21" s="792"/>
      <c r="H21" s="792">
        <v>3</v>
      </c>
      <c r="I21" s="792">
        <v>1</v>
      </c>
      <c r="J21" s="792"/>
      <c r="K21" s="792"/>
      <c r="L21" s="792"/>
      <c r="M21" s="792">
        <v>10</v>
      </c>
      <c r="N21" s="792"/>
      <c r="O21" s="792">
        <f t="shared" si="6"/>
        <v>16</v>
      </c>
      <c r="P21" s="792">
        <f t="shared" si="7"/>
        <v>50</v>
      </c>
    </row>
    <row r="22" spans="1:16" s="801" customFormat="1" ht="12.75">
      <c r="A22" s="800"/>
      <c r="B22" s="797" t="s">
        <v>374</v>
      </c>
      <c r="C22" s="798">
        <f>SUM(C20:C21)</f>
        <v>36</v>
      </c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2"/>
      <c r="P22" s="792"/>
    </row>
    <row r="23" spans="1:16" s="795" customFormat="1" ht="12.75">
      <c r="A23" s="802">
        <v>1</v>
      </c>
      <c r="B23" s="793" t="s">
        <v>14</v>
      </c>
      <c r="C23" s="792">
        <v>19</v>
      </c>
      <c r="D23" s="792"/>
      <c r="E23" s="794">
        <v>35</v>
      </c>
      <c r="F23" s="792"/>
      <c r="G23" s="792"/>
      <c r="H23" s="792"/>
      <c r="I23" s="792">
        <v>1</v>
      </c>
      <c r="J23" s="792"/>
      <c r="K23" s="792"/>
      <c r="L23" s="792"/>
      <c r="M23" s="792"/>
      <c r="N23" s="792"/>
      <c r="O23" s="792">
        <f aca="true" t="shared" si="8" ref="O23:O24">SUM(F23:N23)</f>
        <v>1</v>
      </c>
      <c r="P23" s="792">
        <f aca="true" t="shared" si="9" ref="P23:P24">E23+O23</f>
        <v>36</v>
      </c>
    </row>
    <row r="24" spans="1:16" s="795" customFormat="1" ht="12.75">
      <c r="A24" s="802">
        <v>2</v>
      </c>
      <c r="B24" s="793" t="s">
        <v>15</v>
      </c>
      <c r="C24" s="792">
        <v>10</v>
      </c>
      <c r="D24" s="792" t="s">
        <v>377</v>
      </c>
      <c r="E24" s="794">
        <v>35</v>
      </c>
      <c r="F24" s="792"/>
      <c r="G24" s="792"/>
      <c r="H24" s="792"/>
      <c r="I24" s="792"/>
      <c r="J24" s="792"/>
      <c r="K24" s="792"/>
      <c r="L24" s="792"/>
      <c r="M24" s="792">
        <v>10</v>
      </c>
      <c r="N24" s="792">
        <v>1</v>
      </c>
      <c r="O24" s="792">
        <f t="shared" si="8"/>
        <v>11</v>
      </c>
      <c r="P24" s="792">
        <f t="shared" si="9"/>
        <v>46</v>
      </c>
    </row>
    <row r="25" spans="1:16" s="801" customFormat="1" ht="12.75">
      <c r="A25" s="800"/>
      <c r="B25" s="797" t="s">
        <v>374</v>
      </c>
      <c r="C25" s="798">
        <f>SUM(C23:C24)</f>
        <v>29</v>
      </c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2"/>
      <c r="P25" s="792"/>
    </row>
    <row r="26" spans="1:16" s="795" customFormat="1" ht="12.75">
      <c r="A26" s="802">
        <v>1</v>
      </c>
      <c r="B26" s="793" t="s">
        <v>378</v>
      </c>
      <c r="C26" s="792">
        <v>20</v>
      </c>
      <c r="D26" s="792"/>
      <c r="E26" s="794">
        <v>35</v>
      </c>
      <c r="F26" s="792">
        <v>2</v>
      </c>
      <c r="G26" s="792"/>
      <c r="H26" s="792"/>
      <c r="I26" s="792">
        <v>2</v>
      </c>
      <c r="J26" s="792">
        <v>3</v>
      </c>
      <c r="K26" s="792"/>
      <c r="L26" s="792"/>
      <c r="M26" s="792"/>
      <c r="N26" s="792"/>
      <c r="O26" s="792">
        <f aca="true" t="shared" si="10" ref="O26:O28">SUM(F26:N26)</f>
        <v>7</v>
      </c>
      <c r="P26" s="792">
        <f aca="true" t="shared" si="11" ref="P26:P28">E26+O26</f>
        <v>42</v>
      </c>
    </row>
    <row r="27" spans="1:16" s="795" customFormat="1" ht="12.75">
      <c r="A27" s="802">
        <v>2</v>
      </c>
      <c r="B27" s="793" t="s">
        <v>17</v>
      </c>
      <c r="C27" s="792">
        <v>25</v>
      </c>
      <c r="E27" s="794">
        <v>35</v>
      </c>
      <c r="F27" s="792">
        <v>2</v>
      </c>
      <c r="G27" s="792"/>
      <c r="H27" s="792">
        <v>3</v>
      </c>
      <c r="I27" s="792">
        <v>2</v>
      </c>
      <c r="J27" s="792"/>
      <c r="K27" s="792"/>
      <c r="L27" s="792"/>
      <c r="M27" s="792">
        <v>10</v>
      </c>
      <c r="N27" s="792"/>
      <c r="O27" s="792">
        <f t="shared" si="10"/>
        <v>17</v>
      </c>
      <c r="P27" s="792">
        <f t="shared" si="11"/>
        <v>52</v>
      </c>
    </row>
    <row r="28" spans="1:16" s="795" customFormat="1" ht="12.75">
      <c r="A28" s="802">
        <v>3</v>
      </c>
      <c r="B28" s="793" t="s">
        <v>18</v>
      </c>
      <c r="C28" s="792">
        <v>7</v>
      </c>
      <c r="D28" s="792" t="s">
        <v>375</v>
      </c>
      <c r="E28" s="794">
        <v>35</v>
      </c>
      <c r="F28" s="792"/>
      <c r="G28" s="792"/>
      <c r="H28" s="792"/>
      <c r="I28" s="792"/>
      <c r="J28" s="792"/>
      <c r="K28" s="792"/>
      <c r="L28" s="792"/>
      <c r="M28" s="792"/>
      <c r="N28" s="792">
        <v>2</v>
      </c>
      <c r="O28" s="792">
        <f t="shared" si="10"/>
        <v>2</v>
      </c>
      <c r="P28" s="792">
        <f t="shared" si="11"/>
        <v>37</v>
      </c>
    </row>
    <row r="29" spans="1:16" s="801" customFormat="1" ht="12.75">
      <c r="A29" s="800"/>
      <c r="B29" s="797" t="s">
        <v>374</v>
      </c>
      <c r="C29" s="798">
        <f>SUM(C26:C28)</f>
        <v>52</v>
      </c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2"/>
      <c r="P29" s="792"/>
    </row>
    <row r="30" spans="1:16" s="795" customFormat="1" ht="12.75">
      <c r="A30" s="802">
        <v>1</v>
      </c>
      <c r="B30" s="793" t="s">
        <v>379</v>
      </c>
      <c r="C30" s="792">
        <v>18</v>
      </c>
      <c r="D30" s="792"/>
      <c r="E30" s="794">
        <v>34</v>
      </c>
      <c r="F30" s="792">
        <v>6</v>
      </c>
      <c r="G30" s="792"/>
      <c r="H30" s="792"/>
      <c r="I30" s="792">
        <v>1</v>
      </c>
      <c r="J30" s="792"/>
      <c r="K30" s="792"/>
      <c r="L30" s="792">
        <v>0.6</v>
      </c>
      <c r="M30" s="792"/>
      <c r="N30" s="792"/>
      <c r="O30" s="792">
        <f>SUM(F30:N30)</f>
        <v>7.6</v>
      </c>
      <c r="P30" s="792">
        <f>E30+O30</f>
        <v>41.6</v>
      </c>
    </row>
    <row r="31" spans="1:16" s="801" customFormat="1" ht="12.75">
      <c r="A31" s="800"/>
      <c r="B31" s="797" t="s">
        <v>374</v>
      </c>
      <c r="C31" s="798">
        <f>C30</f>
        <v>18</v>
      </c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2"/>
      <c r="P31" s="792"/>
    </row>
    <row r="32" spans="1:16" s="795" customFormat="1" ht="12.75">
      <c r="A32" s="802">
        <v>1</v>
      </c>
      <c r="B32" s="793" t="s">
        <v>380</v>
      </c>
      <c r="C32" s="792">
        <v>19</v>
      </c>
      <c r="D32" s="792"/>
      <c r="E32" s="794">
        <v>36</v>
      </c>
      <c r="F32" s="792">
        <v>6</v>
      </c>
      <c r="G32" s="792"/>
      <c r="H32" s="792">
        <v>3</v>
      </c>
      <c r="I32" s="792">
        <v>1</v>
      </c>
      <c r="J32" s="792"/>
      <c r="K32" s="792">
        <v>1.4</v>
      </c>
      <c r="L32" s="792"/>
      <c r="M32" s="792"/>
      <c r="N32" s="792"/>
      <c r="O32" s="792">
        <f>SUM(F32:N32)</f>
        <v>11.4</v>
      </c>
      <c r="P32" s="792">
        <f>E32+O32</f>
        <v>47.4</v>
      </c>
    </row>
    <row r="33" spans="1:16" s="801" customFormat="1" ht="12.75">
      <c r="A33" s="800"/>
      <c r="B33" s="797" t="s">
        <v>374</v>
      </c>
      <c r="C33" s="798">
        <f>SUM(C32:C32)</f>
        <v>19</v>
      </c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2"/>
      <c r="P33" s="792"/>
    </row>
    <row r="34" spans="1:16" s="803" customFormat="1" ht="12.75">
      <c r="A34" s="788" t="s">
        <v>381</v>
      </c>
      <c r="B34" s="788"/>
      <c r="C34" s="788">
        <f>C33+C31+C29+C25+C22+C19+C16+C14+C11+C8+C6</f>
        <v>319</v>
      </c>
      <c r="D34" s="788"/>
      <c r="E34" s="788">
        <f>SUM(E5:E33)</f>
        <v>553</v>
      </c>
      <c r="F34" s="788">
        <f>SUM(F5:F33)</f>
        <v>18</v>
      </c>
      <c r="G34" s="788">
        <f>SUM(G5:G33)</f>
        <v>0</v>
      </c>
      <c r="H34" s="788">
        <f>SUM(H5:H33)</f>
        <v>13</v>
      </c>
      <c r="I34" s="788">
        <f>SUM(I5:I33)</f>
        <v>13</v>
      </c>
      <c r="J34" s="788">
        <f>SUM(J5:J33)</f>
        <v>6</v>
      </c>
      <c r="K34" s="788">
        <f>SUM(K5:K33)</f>
        <v>1.4</v>
      </c>
      <c r="L34" s="788">
        <f>SUM(L5:L33)</f>
        <v>0.6</v>
      </c>
      <c r="M34" s="788">
        <f>SUM(M5:M33)</f>
        <v>56</v>
      </c>
      <c r="N34" s="788">
        <f>SUM(N5:N33)</f>
        <v>9</v>
      </c>
      <c r="O34" s="788">
        <f>SUM(O5:O33)</f>
        <v>117</v>
      </c>
      <c r="P34" s="788">
        <f>SUM(P5:P33)</f>
        <v>670</v>
      </c>
    </row>
    <row r="35" spans="1:16" ht="6" customHeight="1">
      <c r="A35" s="786"/>
      <c r="B35" s="786"/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804"/>
      <c r="P35" s="804"/>
    </row>
    <row r="36" spans="1:16" ht="11.25" customHeight="1">
      <c r="A36" s="786" t="s">
        <v>382</v>
      </c>
      <c r="B36" s="786"/>
      <c r="C36" s="786"/>
      <c r="D36" s="786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786">
        <f>P34</f>
        <v>670</v>
      </c>
    </row>
    <row r="37" spans="1:16" ht="6" customHeight="1">
      <c r="A37" s="786"/>
      <c r="B37" s="786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</row>
    <row r="38" spans="1:16" ht="12.75">
      <c r="A38" s="804"/>
      <c r="D38" s="805" t="s">
        <v>383</v>
      </c>
      <c r="E38" s="786"/>
      <c r="F38" s="786"/>
      <c r="G38" s="786"/>
      <c r="H38" s="804"/>
      <c r="I38" s="804"/>
      <c r="J38" s="804"/>
      <c r="K38" s="786"/>
      <c r="L38" s="806" t="s">
        <v>384</v>
      </c>
      <c r="M38" s="786"/>
      <c r="N38" s="804"/>
      <c r="O38" s="804"/>
      <c r="P38" s="804"/>
    </row>
    <row r="39" spans="1:16" ht="12" customHeight="1">
      <c r="A39" s="804"/>
      <c r="E39" s="807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</row>
    <row r="40" spans="1:16" s="811" customFormat="1" ht="15">
      <c r="A40" s="808"/>
      <c r="B40" s="809" t="s">
        <v>385</v>
      </c>
      <c r="C40" s="810"/>
      <c r="D40" s="810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</row>
    <row r="41" spans="1:16" s="811" customFormat="1" ht="15">
      <c r="A41" s="808"/>
      <c r="B41" s="810" t="s">
        <v>386</v>
      </c>
      <c r="C41" s="810"/>
      <c r="D41" s="810"/>
      <c r="E41" s="808"/>
      <c r="F41" s="808"/>
      <c r="G41" s="808"/>
      <c r="H41" s="784"/>
      <c r="I41" s="810"/>
      <c r="J41" s="810"/>
      <c r="K41" s="810"/>
      <c r="L41" s="812" t="s">
        <v>387</v>
      </c>
      <c r="M41" s="808"/>
      <c r="N41" s="808"/>
      <c r="O41" s="808"/>
      <c r="P41" s="808"/>
    </row>
  </sheetData>
  <sheetProtection selectLockedCells="1" selectUnlockedCells="1"/>
  <mergeCells count="21">
    <mergeCell ref="A1:P1"/>
    <mergeCell ref="A2:A4"/>
    <mergeCell ref="B2:B4"/>
    <mergeCell ref="C2:C4"/>
    <mergeCell ref="D2:D4"/>
    <mergeCell ref="E2:E4"/>
    <mergeCell ref="F2:N2"/>
    <mergeCell ref="O2:O4"/>
    <mergeCell ref="P2:P4"/>
    <mergeCell ref="F3:F4"/>
    <mergeCell ref="G3:G4"/>
    <mergeCell ref="H3:H4"/>
    <mergeCell ref="I3:I4"/>
    <mergeCell ref="J3:J4"/>
    <mergeCell ref="K3:L3"/>
    <mergeCell ref="M3:M4"/>
    <mergeCell ref="N3:N4"/>
    <mergeCell ref="A34:B34"/>
    <mergeCell ref="A36:D36"/>
    <mergeCell ref="E38:G38"/>
    <mergeCell ref="B41:D41"/>
  </mergeCells>
  <printOptions/>
  <pageMargins left="0.7875" right="0" top="0" bottom="0.0395833333333333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2022-09-05T14:58:09Z</dcterms:modified>
  <cp:category/>
  <cp:version/>
  <cp:contentType/>
  <cp:contentStatus/>
  <cp:revision>1</cp:revision>
</cp:coreProperties>
</file>